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ese" sheetId="5" r:id="rId5"/>
    <sheet name="Movimenti Mese" sheetId="6" r:id="rId6"/>
    <sheet name="Passeggeri Mese" sheetId="7" r:id="rId7"/>
    <sheet name="Cargo Mese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<sst xmlns="http://schemas.openxmlformats.org/spreadsheetml/2006/main" count="427" uniqueCount="66">
  <si>
    <t>TOTALI</t>
  </si>
  <si>
    <t>Gennaio - Ottobre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</si>
  <si>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</si>
  <si>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</si>
  <si>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</si>
  <si>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</si>
  <si>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</si>
  <si>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</si>
  <si>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</si>
  <si>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</si>
  <si>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</si>
  <si>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</si>
  <si>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</si>
  <si>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</si>
  <si>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</si>
  <si>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</si>
  <si>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</si>
  <si>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</si>
  <si>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</si>
  <si>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</si>
  <si>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</si>
  <si>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</si>
  <si>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</si>
  <si>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</si>
  <si>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</si>
  <si>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</si>
  <si>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</si>
  <si>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</si>
  <si>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</si>
  <si>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</si>
  <si>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</si>
  <si>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</si>
  <si>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</si>
  <si>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</si>
  <si>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</si>
  <si>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</si>
  <si>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</si>
  <si>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</si>
  <si>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</si>
  <si>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</si>
  <si>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Trieste - Ronchi dei L.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</si>
  <si>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</si>
  <si>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</si>
  <si>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</si>
  <si>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</si>
  <si>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</si>
  <si>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</si>
  <si>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</si>
  <si>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</si>
  <si>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</si>
  <si>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</si>
  <si>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</si>
  <si>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#</t>
  </si>
  <si>
    <t>CARGO</t>
  </si>
  <si>
    <t>Merci Avio</t>
  </si>
  <si>
    <t>Merci Superficie</t>
  </si>
  <si>
    <t>Totale Merci</t>
  </si>
  <si>
    <t>Posta</t>
  </si>
  <si>
    <t>Totali del mese</t>
  </si>
  <si>
    <t>Ottobre 2012 (su base 2011)</t>
  </si>
  <si>
    <t>Movimenti del mese</t>
  </si>
  <si>
    <t>Passeggeri del mese</t>
  </si>
  <si>
    <t>Cargo del mese</t>
  </si>
  <si>
    <t>Forli'</t>
  </si>
  <si>
    <t>Venezia</t>
  </si>
  <si>
    <t>Treviso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</si>
</sst>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L.&quot;#,##0.00_);&quot;(L.&quot;#,##0.00\)"/>
  </numFmts>
  <fonts count="2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1" fillId="0" borderId="10" xfId="48" applyFont="1" applyFill="1" applyBorder="1" applyAlignment="1" applyProtection="1">
      <alignment horizontal="center" vertical="center" wrapText="1"/>
      <protection/>
    </xf>
    <xf numFmtId="3" fontId="0" fillId="0" borderId="10" xfId="48" applyNumberFormat="1" applyFont="1" applyFill="1" applyBorder="1" applyAlignment="1" applyProtection="1">
      <alignment horizontal="center" vertical="center" wrapText="1"/>
      <protection/>
    </xf>
    <xf numFmtId="3" fontId="1" fillId="0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0" fontId="0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170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0" fontId="0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left"/>
      <protection/>
    </xf>
    <xf numFmtId="170" fontId="0" fillId="0" borderId="11" xfId="0" applyNumberFormat="1" applyFont="1" applyBorder="1" applyAlignment="1" applyProtection="1">
      <alignment horizontal="left"/>
      <protection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B38FEE"/>
      <rgbColor rgb="00CCFFFF"/>
      <rgbColor rgb="003366FF"/>
      <rgbColor rgb="0033CCCC"/>
      <rgbColor rgb="00339966"/>
      <rgbColor rgb="00FF9900"/>
      <rgbColor rgb="008E5E42"/>
      <rgbColor rgb="00FF6600"/>
      <rgbColor rgb="00666699"/>
      <rgbColor rgb="00969696"/>
      <rgbColor rgb="001D2FBE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8" width="5.28125" style="3" customWidth="1"/>
  </cols>
  <sheetData>
    <row r="1" spans="1:9" s="11" customFormat="1" ht="15.75" customHeight="1">
      <c r="A1" s="25"/>
      <c r="B1" s="28" t="s">
        <v>0</v>
      </c>
      <c r="C1" s="34" t="s">
        <v>1</v>
      </c>
      <c r="D1" s="34"/>
      <c r="E1" s="34"/>
      <c r="F1" s="34"/>
      <c r="G1" s="34"/>
      <c r="H1" s="34"/>
      <c r="I1" s="25"/>
    </row>
    <row r="2" spans="1:9" s="21" customFormat="1" ht="15.75" customHeight="1">
      <c r="A2" s="16"/>
      <c r="B2" s="16" t="s">
        <v>2</v>
      </c>
      <c r="C2" s="10" t="s">
        <v>3</v>
      </c>
      <c r="D2" s="17" t="s">
        <v>4</v>
      </c>
      <c r="E2" s="10" t="s">
        <v>5</v>
      </c>
      <c r="F2" s="17" t="s">
        <v>4</v>
      </c>
      <c r="G2" s="10" t="s">
        <v>6</v>
      </c>
      <c r="H2" s="17" t="s">
        <v>4</v>
      </c>
      <c r="I2" s="22"/>
    </row>
    <row r="3" spans="1:9" s="21" customFormat="1" ht="15.75" customHeight="1">
      <c r="A3" s="16">
        <v>1</v>
      </c>
      <c r="B3" s="36" t="s">
        <v>7</v>
      </c>
      <c r="C3" s="10">
        <v>12722</v>
      </c>
      <c r="D3" s="19">
        <v>-0.28217588963787427</v>
      </c>
      <c r="E3" s="10">
        <v>1358562</v>
      </c>
      <c r="F3" s="19">
        <v>1.0850615969445951</v>
      </c>
      <c r="G3" s="10">
        <v>1350</v>
      </c>
      <c r="H3" s="19">
        <v>3.2899770466717673</v>
      </c>
      <c r="I3" s="22"/>
    </row>
    <row r="4" spans="1:9" s="21" customFormat="1" ht="15.75" customHeight="1">
      <c r="A4" s="16">
        <v>2</v>
      </c>
      <c r="B4" s="36" t="s">
        <v>8</v>
      </c>
      <c r="C4" s="10">
        <v>12788</v>
      </c>
      <c r="D4" s="19">
        <v>-7.138188947788832</v>
      </c>
      <c r="E4" s="10">
        <v>502926</v>
      </c>
      <c r="F4" s="19">
        <v>-6.613931983399716</v>
      </c>
      <c r="G4" s="10">
        <v>5636</v>
      </c>
      <c r="H4" s="19">
        <v>-4.100731665815893</v>
      </c>
      <c r="I4" s="22"/>
    </row>
    <row r="5" spans="1:9" s="21" customFormat="1" ht="15.75" customHeight="1">
      <c r="A5" s="16">
        <v>3</v>
      </c>
      <c r="B5" s="36" t="s">
        <v>9</v>
      </c>
      <c r="C5" s="10">
        <v>31453</v>
      </c>
      <c r="D5" s="19">
        <v>-0.3137677484787018</v>
      </c>
      <c r="E5" s="10">
        <v>3269291</v>
      </c>
      <c r="F5" s="19">
        <v>3.446659941702918</v>
      </c>
      <c r="G5" s="10">
        <v>1676</v>
      </c>
      <c r="H5" s="19">
        <v>-5.577464788732394</v>
      </c>
      <c r="I5" s="22"/>
    </row>
    <row r="6" spans="1:9" s="21" customFormat="1" ht="15.75" customHeight="1">
      <c r="A6" s="16">
        <v>4</v>
      </c>
      <c r="B6" s="36" t="s">
        <v>10</v>
      </c>
      <c r="C6" s="10">
        <v>63968</v>
      </c>
      <c r="D6" s="19">
        <v>5.524670482851911</v>
      </c>
      <c r="E6" s="10">
        <v>7672551</v>
      </c>
      <c r="F6" s="19">
        <v>6.457888952360047</v>
      </c>
      <c r="G6" s="10">
        <v>96086</v>
      </c>
      <c r="H6" s="19">
        <v>4.105225521956293</v>
      </c>
      <c r="I6" s="22"/>
    </row>
    <row r="7" spans="1:9" s="21" customFormat="1" ht="15.75" customHeight="1">
      <c r="A7" s="16">
        <v>5</v>
      </c>
      <c r="B7" s="36" t="s">
        <v>11</v>
      </c>
      <c r="C7" s="10">
        <v>57848</v>
      </c>
      <c r="D7" s="19">
        <v>-2.2557153236571312</v>
      </c>
      <c r="E7" s="10">
        <v>5147180</v>
      </c>
      <c r="F7" s="19">
        <v>1.1115199258554547</v>
      </c>
      <c r="G7" s="10">
        <v>33735</v>
      </c>
      <c r="H7" s="19">
        <v>-7.035383597883598</v>
      </c>
      <c r="I7" s="22"/>
    </row>
    <row r="8" spans="1:9" s="21" customFormat="1" ht="15.75" customHeight="1">
      <c r="A8" s="16">
        <v>6</v>
      </c>
      <c r="B8" s="36" t="s">
        <v>12</v>
      </c>
      <c r="C8" s="10">
        <v>10965</v>
      </c>
      <c r="D8" s="19">
        <v>-19.05359515724199</v>
      </c>
      <c r="E8" s="10">
        <v>41143</v>
      </c>
      <c r="F8" s="19">
        <v>-29.552070134584433</v>
      </c>
      <c r="G8" s="10">
        <v>0</v>
      </c>
      <c r="H8" s="19"/>
      <c r="I8" s="22"/>
    </row>
    <row r="9" spans="1:9" s="21" customFormat="1" ht="15.75" customHeight="1">
      <c r="A9" s="16">
        <v>7</v>
      </c>
      <c r="B9" s="36" t="s">
        <v>13</v>
      </c>
      <c r="C9" s="10">
        <v>8618</v>
      </c>
      <c r="D9" s="19">
        <v>-2.367735357426079</v>
      </c>
      <c r="E9" s="10">
        <v>22087</v>
      </c>
      <c r="F9" s="19">
        <v>-32.534058280896815</v>
      </c>
      <c r="G9" s="10">
        <v>34438</v>
      </c>
      <c r="H9" s="19">
        <v>6.428085790221893</v>
      </c>
      <c r="I9" s="22"/>
    </row>
    <row r="10" spans="1:9" s="21" customFormat="1" ht="15.75" customHeight="1">
      <c r="A10" s="16">
        <v>8</v>
      </c>
      <c r="B10" s="36" t="s">
        <v>14</v>
      </c>
      <c r="C10" s="10">
        <v>15407</v>
      </c>
      <c r="D10" s="19">
        <v>3.995950050624367</v>
      </c>
      <c r="E10" s="10">
        <v>1825395</v>
      </c>
      <c r="F10" s="19">
        <v>4.070232491050471</v>
      </c>
      <c r="G10" s="10">
        <v>49</v>
      </c>
      <c r="H10" s="19">
        <v>-26.865671641791046</v>
      </c>
      <c r="I10" s="22"/>
    </row>
    <row r="11" spans="1:9" s="21" customFormat="1" ht="15.75" customHeight="1">
      <c r="A11" s="16">
        <v>9</v>
      </c>
      <c r="B11" s="36" t="s">
        <v>15</v>
      </c>
      <c r="C11" s="10">
        <v>32181</v>
      </c>
      <c r="D11" s="19">
        <v>-6.845944537717825</v>
      </c>
      <c r="E11" s="10">
        <v>3173621</v>
      </c>
      <c r="F11" s="19">
        <v>-2.705532283302349</v>
      </c>
      <c r="G11" s="10">
        <v>2550</v>
      </c>
      <c r="H11" s="19">
        <v>-1.9230769230769231</v>
      </c>
      <c r="I11" s="22"/>
    </row>
    <row r="12" spans="1:9" s="21" customFormat="1" ht="15.75" customHeight="1">
      <c r="A12" s="16">
        <v>10</v>
      </c>
      <c r="B12" s="36" t="s">
        <v>16</v>
      </c>
      <c r="C12" s="10">
        <v>49019</v>
      </c>
      <c r="D12" s="19">
        <v>-5.803339802840178</v>
      </c>
      <c r="E12" s="10">
        <v>5608410</v>
      </c>
      <c r="F12" s="19">
        <v>-4.639668698083173</v>
      </c>
      <c r="G12" s="10">
        <v>7225</v>
      </c>
      <c r="H12" s="19">
        <v>-2.614907669497237</v>
      </c>
      <c r="I12" s="22"/>
    </row>
    <row r="13" spans="1:9" s="21" customFormat="1" ht="15.75" customHeight="1">
      <c r="A13" s="16">
        <v>11</v>
      </c>
      <c r="B13" s="36" t="s">
        <v>17</v>
      </c>
      <c r="C13" s="10">
        <v>2363</v>
      </c>
      <c r="D13" s="19">
        <v>-8.905165767154973</v>
      </c>
      <c r="E13" s="10">
        <v>137418</v>
      </c>
      <c r="F13" s="19">
        <v>30.000189204018692</v>
      </c>
      <c r="G13" s="10">
        <v>0</v>
      </c>
      <c r="H13" s="19"/>
      <c r="I13" s="22"/>
    </row>
    <row r="14" spans="1:9" s="21" customFormat="1" ht="15.75" customHeight="1">
      <c r="A14" s="16">
        <v>12</v>
      </c>
      <c r="B14" s="36" t="s">
        <v>18</v>
      </c>
      <c r="C14" s="10">
        <v>4671</v>
      </c>
      <c r="D14" s="19">
        <v>-17.7061310782241</v>
      </c>
      <c r="E14" s="10">
        <v>203116</v>
      </c>
      <c r="F14" s="19">
        <v>3.417972230566743</v>
      </c>
      <c r="G14" s="10">
        <v>0</v>
      </c>
      <c r="H14" s="19"/>
      <c r="I14" s="22"/>
    </row>
    <row r="15" spans="1:9" s="21" customFormat="1" ht="15.75" customHeight="1">
      <c r="A15" s="16">
        <v>13</v>
      </c>
      <c r="B15" s="36" t="s">
        <v>19</v>
      </c>
      <c r="C15" s="10">
        <v>27773</v>
      </c>
      <c r="D15" s="19">
        <v>-2.8848171200783272</v>
      </c>
      <c r="E15" s="10">
        <v>1627613</v>
      </c>
      <c r="F15" s="19">
        <v>-2.0921058330405824</v>
      </c>
      <c r="G15" s="10">
        <v>289</v>
      </c>
      <c r="H15" s="19">
        <v>-31.51658767772512</v>
      </c>
      <c r="I15" s="22"/>
    </row>
    <row r="16" spans="1:9" s="21" customFormat="1" ht="15.75" customHeight="1">
      <c r="A16" s="16">
        <v>14</v>
      </c>
      <c r="B16" s="36" t="s">
        <v>20</v>
      </c>
      <c r="C16" s="10">
        <v>2067</v>
      </c>
      <c r="D16" s="19">
        <v>-51.192443919716645</v>
      </c>
      <c r="E16" s="10">
        <v>6770</v>
      </c>
      <c r="F16" s="19">
        <v>-88.98739324928833</v>
      </c>
      <c r="G16" s="10">
        <v>0</v>
      </c>
      <c r="H16" s="19"/>
      <c r="I16" s="22"/>
    </row>
    <row r="17" spans="1:9" s="21" customFormat="1" ht="15.75" customHeight="1">
      <c r="A17" s="16">
        <v>15</v>
      </c>
      <c r="B17" s="36" t="s">
        <v>63</v>
      </c>
      <c r="C17" s="10">
        <v>2897</v>
      </c>
      <c r="D17" s="19">
        <v>-30.97450559923755</v>
      </c>
      <c r="E17" s="10">
        <v>232621</v>
      </c>
      <c r="F17" s="19">
        <v>-24.49674450005518</v>
      </c>
      <c r="G17" s="10">
        <v>2</v>
      </c>
      <c r="H17" s="19">
        <v>-99.63235294117646</v>
      </c>
      <c r="I17" s="22"/>
    </row>
    <row r="18" spans="1:9" s="21" customFormat="1" ht="15.75" customHeight="1">
      <c r="A18" s="16">
        <v>16</v>
      </c>
      <c r="B18" s="36" t="s">
        <v>21</v>
      </c>
      <c r="C18" s="10">
        <v>21355</v>
      </c>
      <c r="D18" s="19">
        <v>-0.4196782466775472</v>
      </c>
      <c r="E18" s="10">
        <v>1203700</v>
      </c>
      <c r="F18" s="19">
        <v>1.311997522119127</v>
      </c>
      <c r="G18" s="10">
        <v>3042</v>
      </c>
      <c r="H18" s="19">
        <v>8.526578665715306</v>
      </c>
      <c r="I18" s="22"/>
    </row>
    <row r="19" spans="1:9" s="21" customFormat="1" ht="15.75" customHeight="1">
      <c r="A19" s="16">
        <v>17</v>
      </c>
      <c r="B19" s="36" t="s">
        <v>22</v>
      </c>
      <c r="C19" s="10">
        <v>1630</v>
      </c>
      <c r="D19" s="19">
        <v>-12.365591397849462</v>
      </c>
      <c r="E19" s="10">
        <v>4228</v>
      </c>
      <c r="F19" s="19">
        <v>-13.608500204331834</v>
      </c>
      <c r="G19" s="10">
        <v>0</v>
      </c>
      <c r="H19" s="19"/>
      <c r="I19" s="22"/>
    </row>
    <row r="20" spans="1:9" s="21" customFormat="1" ht="15.75" customHeight="1">
      <c r="A20" s="16">
        <v>18</v>
      </c>
      <c r="B20" s="36" t="s">
        <v>23</v>
      </c>
      <c r="C20" s="10">
        <v>16260</v>
      </c>
      <c r="D20" s="19">
        <v>-4.138662893526707</v>
      </c>
      <c r="E20" s="10">
        <v>1930055</v>
      </c>
      <c r="F20" s="19">
        <v>-3.574824054048518</v>
      </c>
      <c r="G20" s="10">
        <v>1410</v>
      </c>
      <c r="H20" s="19">
        <v>-4.72972972972973</v>
      </c>
      <c r="I20" s="22"/>
    </row>
    <row r="21" spans="1:9" s="21" customFormat="1" ht="15.75" customHeight="1">
      <c r="A21" s="16">
        <v>19</v>
      </c>
      <c r="B21" s="36" t="s">
        <v>24</v>
      </c>
      <c r="C21" s="10">
        <v>102518</v>
      </c>
      <c r="D21" s="19">
        <v>-1.9276209426688222</v>
      </c>
      <c r="E21" s="10">
        <v>7916625</v>
      </c>
      <c r="F21" s="19">
        <v>2.4454924565643923</v>
      </c>
      <c r="G21" s="10">
        <v>16544</v>
      </c>
      <c r="H21" s="19">
        <v>1.584182733636252</v>
      </c>
      <c r="I21" s="22"/>
    </row>
    <row r="22" spans="1:9" s="21" customFormat="1" ht="15.75" customHeight="1">
      <c r="A22" s="16">
        <v>20</v>
      </c>
      <c r="B22" s="36" t="s">
        <v>25</v>
      </c>
      <c r="C22" s="10">
        <v>149544</v>
      </c>
      <c r="D22" s="19">
        <v>-8.936237585175894</v>
      </c>
      <c r="E22" s="10">
        <v>15982681</v>
      </c>
      <c r="F22" s="19">
        <v>-4.089966762966671</v>
      </c>
      <c r="G22" s="10">
        <v>342598</v>
      </c>
      <c r="H22" s="19">
        <v>-9.085891247409357</v>
      </c>
      <c r="I22" s="22"/>
    </row>
    <row r="23" spans="1:9" s="21" customFormat="1" ht="15.75" customHeight="1">
      <c r="A23" s="16">
        <v>21</v>
      </c>
      <c r="B23" s="36" t="s">
        <v>26</v>
      </c>
      <c r="C23" s="10">
        <v>53814</v>
      </c>
      <c r="D23" s="19">
        <v>-1.9245489338436303</v>
      </c>
      <c r="E23" s="10">
        <v>5116236</v>
      </c>
      <c r="F23" s="19">
        <v>2.1074149993982805</v>
      </c>
      <c r="G23" s="10">
        <v>4497</v>
      </c>
      <c r="H23" s="19">
        <v>7.455197132616488</v>
      </c>
      <c r="I23" s="22"/>
    </row>
    <row r="24" spans="1:9" s="21" customFormat="1" ht="15.75" customHeight="1">
      <c r="A24" s="16">
        <v>22</v>
      </c>
      <c r="B24" s="36" t="s">
        <v>27</v>
      </c>
      <c r="C24" s="10">
        <v>26618</v>
      </c>
      <c r="D24" s="19">
        <v>-8.077494215561003</v>
      </c>
      <c r="E24" s="10">
        <v>1793354</v>
      </c>
      <c r="F24" s="19">
        <v>0.9774807797774091</v>
      </c>
      <c r="G24" s="10">
        <v>114</v>
      </c>
      <c r="H24" s="19">
        <v>-37.01657458563536</v>
      </c>
      <c r="I24" s="22"/>
    </row>
    <row r="25" spans="1:9" s="21" customFormat="1" ht="15.75" customHeight="1">
      <c r="A25" s="16">
        <v>23</v>
      </c>
      <c r="B25" s="36" t="s">
        <v>28</v>
      </c>
      <c r="C25" s="10">
        <v>37491</v>
      </c>
      <c r="D25" s="19">
        <v>-12.38782950084128</v>
      </c>
      <c r="E25" s="10">
        <v>4031748</v>
      </c>
      <c r="F25" s="19">
        <v>-7.594226203395712</v>
      </c>
      <c r="G25" s="10">
        <v>1387</v>
      </c>
      <c r="H25" s="19">
        <v>-16.243961352657006</v>
      </c>
      <c r="I25" s="22"/>
    </row>
    <row r="26" spans="1:9" s="21" customFormat="1" ht="15.75" customHeight="1">
      <c r="A26" s="16">
        <v>24</v>
      </c>
      <c r="B26" s="36" t="s">
        <v>29</v>
      </c>
      <c r="C26" s="10">
        <v>6375</v>
      </c>
      <c r="D26" s="19">
        <v>-29.42544005313849</v>
      </c>
      <c r="E26" s="10">
        <v>159549</v>
      </c>
      <c r="F26" s="19">
        <v>-34.59819964583197</v>
      </c>
      <c r="G26" s="10">
        <v>0</v>
      </c>
      <c r="H26" s="19">
        <v>-100</v>
      </c>
      <c r="I26" s="22"/>
    </row>
    <row r="27" spans="1:9" s="21" customFormat="1" ht="15.75" customHeight="1">
      <c r="A27" s="16">
        <v>25</v>
      </c>
      <c r="B27" s="36" t="s">
        <v>30</v>
      </c>
      <c r="C27" s="10">
        <v>3625</v>
      </c>
      <c r="D27" s="19">
        <v>-8.251075677043787</v>
      </c>
      <c r="E27" s="10">
        <v>180182</v>
      </c>
      <c r="F27" s="19">
        <v>10.617111143853446</v>
      </c>
      <c r="G27" s="10">
        <v>0</v>
      </c>
      <c r="H27" s="19"/>
      <c r="I27" s="22"/>
    </row>
    <row r="28" spans="1:9" s="21" customFormat="1" ht="15.75" customHeight="1">
      <c r="A28" s="16">
        <v>26</v>
      </c>
      <c r="B28" s="36" t="s">
        <v>31</v>
      </c>
      <c r="C28" s="10">
        <v>7100</v>
      </c>
      <c r="D28" s="19">
        <v>5.04512501849386</v>
      </c>
      <c r="E28" s="10">
        <v>490638</v>
      </c>
      <c r="F28" s="19">
        <v>2.063367580644826</v>
      </c>
      <c r="G28" s="10">
        <v>1036</v>
      </c>
      <c r="H28" s="19">
        <v>4.752275025278059</v>
      </c>
      <c r="I28" s="22"/>
    </row>
    <row r="29" spans="1:9" s="21" customFormat="1" ht="15.75" customHeight="1">
      <c r="A29" s="16">
        <v>27</v>
      </c>
      <c r="B29" s="36" t="s">
        <v>32</v>
      </c>
      <c r="C29" s="10">
        <v>36558</v>
      </c>
      <c r="D29" s="19">
        <v>-0.2727917507774565</v>
      </c>
      <c r="E29" s="10">
        <v>3994932</v>
      </c>
      <c r="F29" s="19">
        <v>-0.3026657948720508</v>
      </c>
      <c r="G29" s="10">
        <v>6172</v>
      </c>
      <c r="H29" s="19">
        <v>0.08107669855683476</v>
      </c>
      <c r="I29" s="22"/>
    </row>
    <row r="30" spans="1:9" s="21" customFormat="1" ht="15.75" customHeight="1">
      <c r="A30" s="16">
        <v>28</v>
      </c>
      <c r="B30" s="36" t="s">
        <v>33</v>
      </c>
      <c r="C30" s="10">
        <v>7039</v>
      </c>
      <c r="D30" s="19">
        <v>-9.779543706741862</v>
      </c>
      <c r="E30" s="10">
        <v>484175</v>
      </c>
      <c r="F30" s="19">
        <v>0.628702067962174</v>
      </c>
      <c r="G30" s="10">
        <v>86</v>
      </c>
      <c r="H30" s="19">
        <v>-23.893805309734514</v>
      </c>
      <c r="I30" s="22"/>
    </row>
    <row r="31" spans="1:9" s="21" customFormat="1" ht="15.75" customHeight="1">
      <c r="A31" s="16">
        <v>29</v>
      </c>
      <c r="B31" s="36" t="s">
        <v>34</v>
      </c>
      <c r="C31" s="10">
        <v>8894</v>
      </c>
      <c r="D31" s="19">
        <v>-13.767694395966647</v>
      </c>
      <c r="E31" s="10">
        <v>737259</v>
      </c>
      <c r="F31" s="19">
        <v>-9.08766936800517</v>
      </c>
      <c r="G31" s="10">
        <v>636</v>
      </c>
      <c r="H31" s="19">
        <v>-0.7800312012480499</v>
      </c>
      <c r="I31" s="22"/>
    </row>
    <row r="32" spans="1:9" s="21" customFormat="1" ht="15.75" customHeight="1">
      <c r="A32" s="16">
        <v>30</v>
      </c>
      <c r="B32" s="36" t="s">
        <v>35</v>
      </c>
      <c r="C32" s="10">
        <v>40699</v>
      </c>
      <c r="D32" s="19">
        <v>-4.902212771923265</v>
      </c>
      <c r="E32" s="10">
        <v>3891403</v>
      </c>
      <c r="F32" s="19">
        <v>-3.6592808146347466</v>
      </c>
      <c r="G32" s="10">
        <v>13927</v>
      </c>
      <c r="H32" s="19">
        <v>-11.372024945908107</v>
      </c>
      <c r="I32" s="22"/>
    </row>
    <row r="33" spans="1:9" s="21" customFormat="1" ht="15.75" customHeight="1">
      <c r="A33" s="16">
        <v>31</v>
      </c>
      <c r="B33" s="36" t="s">
        <v>36</v>
      </c>
      <c r="C33" s="10">
        <v>264522</v>
      </c>
      <c r="D33" s="19">
        <v>-4.342040075362801</v>
      </c>
      <c r="E33" s="10">
        <v>31988783</v>
      </c>
      <c r="F33" s="19">
        <v>-1.043356383158244</v>
      </c>
      <c r="G33" s="10">
        <v>119307</v>
      </c>
      <c r="H33" s="19">
        <v>-6.789221622381775</v>
      </c>
      <c r="I33" s="22"/>
    </row>
    <row r="34" spans="1:9" s="21" customFormat="1" ht="15.75" customHeight="1">
      <c r="A34" s="16">
        <v>32</v>
      </c>
      <c r="B34" s="37" t="s">
        <v>37</v>
      </c>
      <c r="C34" s="10">
        <v>2230</v>
      </c>
      <c r="D34" s="19">
        <v>-20.78152753108348</v>
      </c>
      <c r="E34" s="10">
        <v>3329</v>
      </c>
      <c r="F34" s="19">
        <v>-17.537775575922716</v>
      </c>
      <c r="G34" s="10">
        <v>0</v>
      </c>
      <c r="H34" s="19"/>
      <c r="I34" s="22"/>
    </row>
    <row r="35" spans="1:9" s="21" customFormat="1" ht="15.75" customHeight="1">
      <c r="A35" s="16">
        <v>33</v>
      </c>
      <c r="B35" s="37" t="s">
        <v>38</v>
      </c>
      <c r="C35" s="10">
        <v>43937</v>
      </c>
      <c r="D35" s="19">
        <v>-4.378767764260376</v>
      </c>
      <c r="E35" s="10">
        <v>3012159</v>
      </c>
      <c r="F35" s="19">
        <v>-3.7630433810232784</v>
      </c>
      <c r="G35" s="10">
        <v>8654</v>
      </c>
      <c r="H35" s="19">
        <v>29.49274278018854</v>
      </c>
      <c r="I35" s="22"/>
    </row>
    <row r="36" spans="1:9" s="21" customFormat="1" ht="15.75" customHeight="1">
      <c r="A36" s="16">
        <v>34</v>
      </c>
      <c r="B36" s="37" t="s">
        <v>39</v>
      </c>
      <c r="C36" s="10">
        <v>11868</v>
      </c>
      <c r="D36" s="19">
        <v>3.217950947990955</v>
      </c>
      <c r="E36" s="10">
        <v>1393509</v>
      </c>
      <c r="F36" s="19">
        <v>7.870676782525296</v>
      </c>
      <c r="G36" s="10">
        <v>33</v>
      </c>
      <c r="H36" s="19">
        <v>175</v>
      </c>
      <c r="I36" s="22"/>
    </row>
    <row r="37" spans="1:9" s="21" customFormat="1" ht="15.75" customHeight="1">
      <c r="A37" s="16">
        <v>35</v>
      </c>
      <c r="B37" s="37" t="s">
        <v>65</v>
      </c>
      <c r="C37" s="10">
        <v>17687</v>
      </c>
      <c r="D37" s="19">
        <v>100.23774482055927</v>
      </c>
      <c r="E37" s="10">
        <v>2042062</v>
      </c>
      <c r="F37" s="19">
        <v>117.1297635250085</v>
      </c>
      <c r="G37" s="10">
        <v>53</v>
      </c>
      <c r="H37" s="19">
        <v>-93.93592677345538</v>
      </c>
      <c r="I37" s="22"/>
    </row>
    <row r="38" spans="1:9" s="21" customFormat="1" ht="15.75" customHeight="1">
      <c r="A38" s="16">
        <v>36</v>
      </c>
      <c r="B38" s="37" t="s">
        <v>40</v>
      </c>
      <c r="C38" s="10">
        <v>13530</v>
      </c>
      <c r="D38" s="19">
        <v>-5.995970263322448</v>
      </c>
      <c r="E38" s="10">
        <v>770085</v>
      </c>
      <c r="F38" s="19">
        <v>2.619028265090328</v>
      </c>
      <c r="G38" s="10">
        <v>584</v>
      </c>
      <c r="H38" s="19">
        <v>1.2131715771230502</v>
      </c>
      <c r="I38" s="22"/>
    </row>
    <row r="39" spans="1:9" s="21" customFormat="1" ht="15.75" customHeight="1">
      <c r="A39" s="16">
        <v>37</v>
      </c>
      <c r="B39" s="37" t="s">
        <v>64</v>
      </c>
      <c r="C39" s="10">
        <v>72231</v>
      </c>
      <c r="D39" s="19">
        <v>-4.149526261312667</v>
      </c>
      <c r="E39" s="10">
        <v>7135658</v>
      </c>
      <c r="F39" s="19">
        <v>-4.415899709041234</v>
      </c>
      <c r="G39" s="10">
        <v>34216</v>
      </c>
      <c r="H39" s="19">
        <v>-1.962694478668233</v>
      </c>
      <c r="I39" s="22"/>
    </row>
    <row r="40" spans="1:9" s="21" customFormat="1" ht="15.75" customHeight="1">
      <c r="A40" s="16">
        <v>38</v>
      </c>
      <c r="B40" s="37" t="s">
        <v>41</v>
      </c>
      <c r="C40" s="10">
        <v>31851</v>
      </c>
      <c r="D40" s="19">
        <v>-3.2648970418514245</v>
      </c>
      <c r="E40" s="10">
        <v>2923763</v>
      </c>
      <c r="F40" s="19">
        <v>-2.88653643860314</v>
      </c>
      <c r="G40" s="10">
        <v>4381</v>
      </c>
      <c r="H40" s="19">
        <v>-3.7988581466842337</v>
      </c>
      <c r="I40" s="22"/>
    </row>
    <row r="41" spans="1:9" s="21" customFormat="1" ht="15.75" customHeight="1">
      <c r="A41" s="13"/>
      <c r="B41" s="38" t="s">
        <v>0</v>
      </c>
      <c r="C41" s="12">
        <f>SUM($C$3:$C$40)</f>
        <v>1312116</v>
      </c>
      <c r="D41" s="23">
        <v>-4.099739148039518</v>
      </c>
      <c r="E41" s="12">
        <f>SUM($E$3:$E$40)</f>
        <v>128014817</v>
      </c>
      <c r="F41" s="23">
        <v>-0.4116010012298911</v>
      </c>
      <c r="G41" s="12">
        <f>SUM($G$3:$G$40)</f>
        <v>741713</v>
      </c>
      <c r="H41" s="23">
        <v>-5.346302419452608</v>
      </c>
      <c r="I41" s="22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1:15" s="11" customFormat="1" ht="15.75" customHeight="1">
      <c r="A1" s="25"/>
      <c r="B1" s="26" t="s">
        <v>42</v>
      </c>
      <c r="C1" s="34" t="str">
        <f>Totali!$C$1</f>
        <v>Gennaio - 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7"/>
    </row>
    <row r="2" spans="1:15" s="22" customFormat="1" ht="15.75" customHeight="1">
      <c r="A2" s="16" t="s">
        <v>43</v>
      </c>
      <c r="B2" s="16" t="s">
        <v>2</v>
      </c>
      <c r="C2" s="10" t="s">
        <v>44</v>
      </c>
      <c r="D2" s="17" t="s">
        <v>4</v>
      </c>
      <c r="E2" s="16" t="s">
        <v>45</v>
      </c>
      <c r="F2" s="17" t="s">
        <v>4</v>
      </c>
      <c r="G2" s="24" t="s">
        <v>46</v>
      </c>
      <c r="H2" s="17" t="s">
        <v>4</v>
      </c>
      <c r="I2" s="7" t="s">
        <v>47</v>
      </c>
      <c r="J2" s="17" t="s">
        <v>4</v>
      </c>
      <c r="K2" s="14" t="s">
        <v>48</v>
      </c>
      <c r="L2" s="17"/>
      <c r="M2" s="13" t="s">
        <v>49</v>
      </c>
      <c r="N2" s="17" t="s">
        <v>4</v>
      </c>
      <c r="O2" s="30"/>
    </row>
    <row r="3" spans="1:15" s="22" customFormat="1" ht="15.75" customHeight="1">
      <c r="A3" s="16">
        <v>1</v>
      </c>
      <c r="B3" s="36" t="s">
        <v>7</v>
      </c>
      <c r="C3" s="10">
        <v>8436</v>
      </c>
      <c r="D3" s="19">
        <v>-1.4716187806587246</v>
      </c>
      <c r="E3" s="10">
        <v>3666</v>
      </c>
      <c r="F3" s="19">
        <v>7.381370826010545</v>
      </c>
      <c r="G3" s="18">
        <v>3460</v>
      </c>
      <c r="H3" s="19">
        <v>8.80503144654088</v>
      </c>
      <c r="I3" s="10">
        <v>12102</v>
      </c>
      <c r="J3" s="19">
        <v>1.0521042084168337</v>
      </c>
      <c r="K3" s="10">
        <v>620</v>
      </c>
      <c r="L3" s="19">
        <v>-20.71611253196931</v>
      </c>
      <c r="M3" s="12">
        <v>12722</v>
      </c>
      <c r="N3" s="23">
        <v>-0.28217588963787427</v>
      </c>
      <c r="O3" s="32"/>
    </row>
    <row r="4" spans="1:15" s="22" customFormat="1" ht="15.75" customHeight="1">
      <c r="A4" s="16">
        <v>2</v>
      </c>
      <c r="B4" s="36" t="s">
        <v>8</v>
      </c>
      <c r="C4" s="10">
        <v>3212</v>
      </c>
      <c r="D4" s="19">
        <v>6.181818181818182</v>
      </c>
      <c r="E4" s="10">
        <v>5065</v>
      </c>
      <c r="F4" s="19">
        <v>-8.984725965858042</v>
      </c>
      <c r="G4" s="18">
        <v>3824</v>
      </c>
      <c r="H4" s="19">
        <v>-12.912776132999317</v>
      </c>
      <c r="I4" s="10">
        <v>8277</v>
      </c>
      <c r="J4" s="19">
        <v>-3.6437718277066358</v>
      </c>
      <c r="K4" s="10">
        <v>4511</v>
      </c>
      <c r="L4" s="19">
        <v>-12.931866435051148</v>
      </c>
      <c r="M4" s="12">
        <v>12788</v>
      </c>
      <c r="N4" s="23">
        <v>-7.138188947788832</v>
      </c>
      <c r="O4" s="32"/>
    </row>
    <row r="5" spans="1:15" s="22" customFormat="1" ht="15.75" customHeight="1">
      <c r="A5" s="16">
        <v>3</v>
      </c>
      <c r="B5" s="36" t="s">
        <v>9</v>
      </c>
      <c r="C5" s="10">
        <v>19898</v>
      </c>
      <c r="D5" s="19">
        <v>0.5508110566476325</v>
      </c>
      <c r="E5" s="10">
        <v>8526</v>
      </c>
      <c r="F5" s="19">
        <v>1.018957345971564</v>
      </c>
      <c r="G5" s="18">
        <v>6349</v>
      </c>
      <c r="H5" s="19">
        <v>-5.478636295965461</v>
      </c>
      <c r="I5" s="10">
        <v>28424</v>
      </c>
      <c r="J5" s="19">
        <v>0.6907789861489957</v>
      </c>
      <c r="K5" s="10">
        <v>3029</v>
      </c>
      <c r="L5" s="19">
        <v>-8.8474270237737</v>
      </c>
      <c r="M5" s="12">
        <v>31453</v>
      </c>
      <c r="N5" s="23">
        <v>-0.3137677484787018</v>
      </c>
      <c r="O5" s="32"/>
    </row>
    <row r="6" spans="1:15" s="22" customFormat="1" ht="15.75" customHeight="1">
      <c r="A6" s="16">
        <v>4</v>
      </c>
      <c r="B6" s="36" t="s">
        <v>10</v>
      </c>
      <c r="C6" s="10">
        <v>18139</v>
      </c>
      <c r="D6" s="19">
        <v>1.4542200346775547</v>
      </c>
      <c r="E6" s="10">
        <v>44259</v>
      </c>
      <c r="F6" s="19">
        <v>7.814669557379845</v>
      </c>
      <c r="G6" s="18">
        <v>37702</v>
      </c>
      <c r="H6" s="19">
        <v>7.312213588364216</v>
      </c>
      <c r="I6" s="10">
        <v>62398</v>
      </c>
      <c r="J6" s="19">
        <v>5.8849482436789415</v>
      </c>
      <c r="K6" s="10">
        <v>1570</v>
      </c>
      <c r="L6" s="19">
        <v>-7.04558910597987</v>
      </c>
      <c r="M6" s="12">
        <v>63968</v>
      </c>
      <c r="N6" s="23">
        <v>5.524670482851911</v>
      </c>
      <c r="O6" s="32"/>
    </row>
    <row r="7" spans="1:15" s="22" customFormat="1" ht="15.75" customHeight="1">
      <c r="A7" s="16">
        <v>5</v>
      </c>
      <c r="B7" s="36" t="s">
        <v>11</v>
      </c>
      <c r="C7" s="10">
        <v>15835</v>
      </c>
      <c r="D7" s="19">
        <v>-0.708552796588914</v>
      </c>
      <c r="E7" s="10">
        <v>38404</v>
      </c>
      <c r="F7" s="19">
        <v>-0.9056895884402013</v>
      </c>
      <c r="G7" s="18">
        <v>0</v>
      </c>
      <c r="H7" s="19"/>
      <c r="I7" s="10">
        <v>54239</v>
      </c>
      <c r="J7" s="19">
        <v>-0.8482167339999634</v>
      </c>
      <c r="K7" s="10">
        <v>3609</v>
      </c>
      <c r="L7" s="19">
        <v>-19.441964285714285</v>
      </c>
      <c r="M7" s="12">
        <v>57848</v>
      </c>
      <c r="N7" s="23">
        <v>-2.2557153236571312</v>
      </c>
      <c r="O7" s="32"/>
    </row>
    <row r="8" spans="1:15" s="22" customFormat="1" ht="15.75" customHeight="1">
      <c r="A8" s="16">
        <v>6</v>
      </c>
      <c r="B8" s="36" t="s">
        <v>12</v>
      </c>
      <c r="C8" s="10">
        <v>2012</v>
      </c>
      <c r="D8" s="19">
        <v>-7.791017415215399</v>
      </c>
      <c r="E8" s="10">
        <v>56</v>
      </c>
      <c r="F8" s="19">
        <v>3.7037037037037037</v>
      </c>
      <c r="G8" s="18">
        <v>56</v>
      </c>
      <c r="H8" s="19">
        <v>27.272727272727273</v>
      </c>
      <c r="I8" s="10">
        <v>2068</v>
      </c>
      <c r="J8" s="19">
        <v>-7.5134168157423975</v>
      </c>
      <c r="K8" s="10">
        <v>8897</v>
      </c>
      <c r="L8" s="19">
        <v>-21.335101679929267</v>
      </c>
      <c r="M8" s="12">
        <v>10965</v>
      </c>
      <c r="N8" s="23">
        <v>-19.05359515724199</v>
      </c>
      <c r="O8" s="32"/>
    </row>
    <row r="9" spans="1:15" s="22" customFormat="1" ht="15.75" customHeight="1">
      <c r="A9" s="16">
        <v>7</v>
      </c>
      <c r="B9" s="36" t="s">
        <v>13</v>
      </c>
      <c r="C9" s="10">
        <v>3085</v>
      </c>
      <c r="D9" s="19">
        <v>-0.355297157622739</v>
      </c>
      <c r="E9" s="10">
        <v>322</v>
      </c>
      <c r="F9" s="19">
        <v>-31.049250535331907</v>
      </c>
      <c r="G9" s="18">
        <v>162</v>
      </c>
      <c r="H9" s="19">
        <v>-32.5</v>
      </c>
      <c r="I9" s="10">
        <v>3407</v>
      </c>
      <c r="J9" s="19">
        <v>-4.378332865562728</v>
      </c>
      <c r="K9" s="10">
        <v>5211</v>
      </c>
      <c r="L9" s="19">
        <v>-1.006838905775076</v>
      </c>
      <c r="M9" s="12">
        <v>8618</v>
      </c>
      <c r="N9" s="23">
        <v>-2.367735357426079</v>
      </c>
      <c r="O9" s="32"/>
    </row>
    <row r="10" spans="1:15" s="22" customFormat="1" ht="15.75" customHeight="1">
      <c r="A10" s="16">
        <v>8</v>
      </c>
      <c r="B10" s="36" t="s">
        <v>14</v>
      </c>
      <c r="C10" s="10">
        <v>11409</v>
      </c>
      <c r="D10" s="19">
        <v>1.856977055620034</v>
      </c>
      <c r="E10" s="10">
        <v>2320</v>
      </c>
      <c r="F10" s="19">
        <v>-4.01323955316508</v>
      </c>
      <c r="G10" s="18">
        <v>1678</v>
      </c>
      <c r="H10" s="19">
        <v>-7.85282811641955</v>
      </c>
      <c r="I10" s="10">
        <v>13729</v>
      </c>
      <c r="J10" s="19">
        <v>0.8150976648553385</v>
      </c>
      <c r="K10" s="10">
        <v>1678</v>
      </c>
      <c r="L10" s="19">
        <v>40.18379281537176</v>
      </c>
      <c r="M10" s="12">
        <v>15407</v>
      </c>
      <c r="N10" s="23">
        <v>3.995950050624367</v>
      </c>
      <c r="O10" s="32"/>
    </row>
    <row r="11" spans="1:15" s="22" customFormat="1" ht="15.75" customHeight="1">
      <c r="A11" s="16">
        <v>9</v>
      </c>
      <c r="B11" s="36" t="s">
        <v>15</v>
      </c>
      <c r="C11" s="10">
        <v>22835</v>
      </c>
      <c r="D11" s="19">
        <v>-2.9082869169607553</v>
      </c>
      <c r="E11" s="10">
        <v>5493</v>
      </c>
      <c r="F11" s="19">
        <v>-11.245758603974794</v>
      </c>
      <c r="G11" s="18">
        <v>4702</v>
      </c>
      <c r="H11" s="19">
        <v>-35.30544854155201</v>
      </c>
      <c r="I11" s="10">
        <v>28328</v>
      </c>
      <c r="J11" s="19">
        <v>-4.64521341052915</v>
      </c>
      <c r="K11" s="10">
        <v>3853</v>
      </c>
      <c r="L11" s="19">
        <v>-20.359652749069863</v>
      </c>
      <c r="M11" s="12">
        <v>32181</v>
      </c>
      <c r="N11" s="23">
        <v>-6.845944537717825</v>
      </c>
      <c r="O11" s="32"/>
    </row>
    <row r="12" spans="1:15" s="22" customFormat="1" ht="15.75" customHeight="1">
      <c r="A12" s="16">
        <v>10</v>
      </c>
      <c r="B12" s="36" t="s">
        <v>16</v>
      </c>
      <c r="C12" s="10">
        <v>35981</v>
      </c>
      <c r="D12" s="19">
        <v>-9.60910415515249</v>
      </c>
      <c r="E12" s="10">
        <v>11150</v>
      </c>
      <c r="F12" s="19">
        <v>7.40776418456796</v>
      </c>
      <c r="G12" s="18">
        <v>9454</v>
      </c>
      <c r="H12" s="19">
        <v>5.678515537670467</v>
      </c>
      <c r="I12" s="10">
        <v>47131</v>
      </c>
      <c r="J12" s="19">
        <v>-6.089226293661706</v>
      </c>
      <c r="K12" s="10">
        <v>1888</v>
      </c>
      <c r="L12" s="19">
        <v>1.9438444924406046</v>
      </c>
      <c r="M12" s="12">
        <v>49019</v>
      </c>
      <c r="N12" s="23">
        <v>-5.803339802840178</v>
      </c>
      <c r="O12" s="32"/>
    </row>
    <row r="13" spans="1:15" s="22" customFormat="1" ht="15.75" customHeight="1">
      <c r="A13" s="16">
        <v>11</v>
      </c>
      <c r="B13" s="36" t="s">
        <v>17</v>
      </c>
      <c r="C13" s="10">
        <v>2078</v>
      </c>
      <c r="D13" s="19">
        <v>-3.7962962962962963</v>
      </c>
      <c r="E13" s="10">
        <v>54</v>
      </c>
      <c r="F13" s="19">
        <v>350</v>
      </c>
      <c r="G13" s="18">
        <v>32</v>
      </c>
      <c r="H13" s="19"/>
      <c r="I13" s="10">
        <v>2152</v>
      </c>
      <c r="J13" s="19">
        <v>-0.9208103130755064</v>
      </c>
      <c r="K13" s="10">
        <v>211</v>
      </c>
      <c r="L13" s="19">
        <v>-50</v>
      </c>
      <c r="M13" s="12">
        <v>2363</v>
      </c>
      <c r="N13" s="23">
        <v>-8.905165767154973</v>
      </c>
      <c r="O13" s="32"/>
    </row>
    <row r="14" spans="1:15" s="22" customFormat="1" ht="15.75" customHeight="1">
      <c r="A14" s="16">
        <v>12</v>
      </c>
      <c r="B14" s="36" t="s">
        <v>18</v>
      </c>
      <c r="C14" s="10">
        <v>1465</v>
      </c>
      <c r="D14" s="19">
        <v>-15.415704387990763</v>
      </c>
      <c r="E14" s="10">
        <v>1210</v>
      </c>
      <c r="F14" s="19">
        <v>-2.8112449799196786</v>
      </c>
      <c r="G14" s="18">
        <v>764</v>
      </c>
      <c r="H14" s="19">
        <v>-5.7953144266337855</v>
      </c>
      <c r="I14" s="10">
        <v>2675</v>
      </c>
      <c r="J14" s="19">
        <v>-10.144440712126302</v>
      </c>
      <c r="K14" s="10">
        <v>1996</v>
      </c>
      <c r="L14" s="19">
        <v>-26.04668395702112</v>
      </c>
      <c r="M14" s="12">
        <v>4671</v>
      </c>
      <c r="N14" s="23">
        <v>-17.7061310782241</v>
      </c>
      <c r="O14" s="32"/>
    </row>
    <row r="15" spans="1:15" s="22" customFormat="1" ht="15.75" customHeight="1">
      <c r="A15" s="16">
        <v>13</v>
      </c>
      <c r="B15" s="36" t="s">
        <v>19</v>
      </c>
      <c r="C15" s="10">
        <v>3239</v>
      </c>
      <c r="D15" s="19">
        <v>-7.7733485193621865</v>
      </c>
      <c r="E15" s="10">
        <v>18599</v>
      </c>
      <c r="F15" s="19">
        <v>0.5949483476661799</v>
      </c>
      <c r="G15" s="18">
        <v>15274</v>
      </c>
      <c r="H15" s="19">
        <v>-5.153999006458023</v>
      </c>
      <c r="I15" s="10">
        <v>21838</v>
      </c>
      <c r="J15" s="19">
        <v>-0.7408754147538749</v>
      </c>
      <c r="K15" s="10">
        <v>5935</v>
      </c>
      <c r="L15" s="19">
        <v>-10.034864332272244</v>
      </c>
      <c r="M15" s="12">
        <v>27773</v>
      </c>
      <c r="N15" s="23">
        <v>-2.8848171200783272</v>
      </c>
      <c r="O15" s="32"/>
    </row>
    <row r="16" spans="1:15" s="22" customFormat="1" ht="15.75" customHeight="1">
      <c r="A16" s="16">
        <v>14</v>
      </c>
      <c r="B16" s="36" t="s">
        <v>20</v>
      </c>
      <c r="C16" s="10">
        <v>1310</v>
      </c>
      <c r="D16" s="19">
        <v>-58.26696400127429</v>
      </c>
      <c r="E16" s="10">
        <v>0</v>
      </c>
      <c r="F16" s="19">
        <v>-100</v>
      </c>
      <c r="G16" s="18">
        <v>0</v>
      </c>
      <c r="H16" s="19">
        <v>-100</v>
      </c>
      <c r="I16" s="10">
        <v>1310</v>
      </c>
      <c r="J16" s="19">
        <v>-58.51804939835339</v>
      </c>
      <c r="K16" s="10">
        <v>757</v>
      </c>
      <c r="L16" s="19">
        <v>-29.712163416898793</v>
      </c>
      <c r="M16" s="12">
        <v>2067</v>
      </c>
      <c r="N16" s="23">
        <v>-51.192443919716645</v>
      </c>
      <c r="O16" s="32"/>
    </row>
    <row r="17" spans="1:15" s="22" customFormat="1" ht="15.75" customHeight="1">
      <c r="A17" s="16">
        <v>15</v>
      </c>
      <c r="B17" s="36" t="s">
        <v>63</v>
      </c>
      <c r="C17" s="10">
        <v>41</v>
      </c>
      <c r="D17" s="19">
        <v>-94.56233421750663</v>
      </c>
      <c r="E17" s="10">
        <v>1757</v>
      </c>
      <c r="F17" s="19">
        <v>-15.933014354066986</v>
      </c>
      <c r="G17" s="18">
        <v>1536</v>
      </c>
      <c r="H17" s="19">
        <v>-12.228571428571428</v>
      </c>
      <c r="I17" s="10">
        <v>1798</v>
      </c>
      <c r="J17" s="19">
        <v>-36.77918424753868</v>
      </c>
      <c r="K17" s="10">
        <v>1099</v>
      </c>
      <c r="L17" s="19">
        <v>-18.77309682187731</v>
      </c>
      <c r="M17" s="12">
        <v>2897</v>
      </c>
      <c r="N17" s="23">
        <v>-30.97450559923755</v>
      </c>
      <c r="O17" s="32"/>
    </row>
    <row r="18" spans="1:15" s="22" customFormat="1" ht="15.75" customHeight="1">
      <c r="A18" s="16">
        <v>16</v>
      </c>
      <c r="B18" s="36" t="s">
        <v>21</v>
      </c>
      <c r="C18" s="10">
        <v>7768</v>
      </c>
      <c r="D18" s="19">
        <v>-0.5377720870678617</v>
      </c>
      <c r="E18" s="10">
        <v>7457</v>
      </c>
      <c r="F18" s="19">
        <v>6.55901686196056</v>
      </c>
      <c r="G18" s="18">
        <v>5606</v>
      </c>
      <c r="H18" s="19">
        <v>-11.73043615178712</v>
      </c>
      <c r="I18" s="10">
        <v>15225</v>
      </c>
      <c r="J18" s="19">
        <v>2.8160453808752024</v>
      </c>
      <c r="K18" s="10">
        <v>6130</v>
      </c>
      <c r="L18" s="19">
        <v>-7.638993521169203</v>
      </c>
      <c r="M18" s="12">
        <v>21355</v>
      </c>
      <c r="N18" s="23">
        <v>-0.4196782466775472</v>
      </c>
      <c r="O18" s="32"/>
    </row>
    <row r="19" spans="1:15" s="22" customFormat="1" ht="15.75" customHeight="1">
      <c r="A19" s="16">
        <v>17</v>
      </c>
      <c r="B19" s="36" t="s">
        <v>22</v>
      </c>
      <c r="C19" s="10">
        <v>263</v>
      </c>
      <c r="D19" s="19"/>
      <c r="E19" s="10">
        <v>653</v>
      </c>
      <c r="F19" s="19">
        <v>-36.847195357833655</v>
      </c>
      <c r="G19" s="18">
        <v>394</v>
      </c>
      <c r="H19" s="19"/>
      <c r="I19" s="10">
        <v>916</v>
      </c>
      <c r="J19" s="19">
        <v>-11.411992263056092</v>
      </c>
      <c r="K19" s="10">
        <v>714</v>
      </c>
      <c r="L19" s="19">
        <v>-13.559322033898304</v>
      </c>
      <c r="M19" s="12">
        <v>1630</v>
      </c>
      <c r="N19" s="23">
        <v>-12.365591397849462</v>
      </c>
      <c r="O19" s="32"/>
    </row>
    <row r="20" spans="1:15" s="22" customFormat="1" ht="15.75" customHeight="1">
      <c r="A20" s="16">
        <v>18</v>
      </c>
      <c r="B20" s="36" t="s">
        <v>23</v>
      </c>
      <c r="C20" s="10">
        <v>12718</v>
      </c>
      <c r="D20" s="19">
        <v>-1.334367726920093</v>
      </c>
      <c r="E20" s="10">
        <v>2718</v>
      </c>
      <c r="F20" s="19">
        <v>-18.914081145584724</v>
      </c>
      <c r="G20" s="18">
        <v>1742</v>
      </c>
      <c r="H20" s="19">
        <v>-42.087765957446805</v>
      </c>
      <c r="I20" s="10">
        <v>15436</v>
      </c>
      <c r="J20" s="19">
        <v>-4.962443048885605</v>
      </c>
      <c r="K20" s="10">
        <v>824</v>
      </c>
      <c r="L20" s="19">
        <v>14.444444444444445</v>
      </c>
      <c r="M20" s="12">
        <v>16260</v>
      </c>
      <c r="N20" s="23">
        <v>-4.138662893526707</v>
      </c>
      <c r="O20" s="32"/>
    </row>
    <row r="21" spans="1:15" s="22" customFormat="1" ht="15.75" customHeight="1">
      <c r="A21" s="16">
        <v>19</v>
      </c>
      <c r="B21" s="36" t="s">
        <v>24</v>
      </c>
      <c r="C21" s="10">
        <v>48250</v>
      </c>
      <c r="D21" s="19">
        <v>-0.1324667798153744</v>
      </c>
      <c r="E21" s="10">
        <v>33234</v>
      </c>
      <c r="F21" s="19">
        <v>4.499575511744175</v>
      </c>
      <c r="G21" s="18">
        <v>33147</v>
      </c>
      <c r="H21" s="19">
        <v>4.357271038629852</v>
      </c>
      <c r="I21" s="10">
        <v>81484</v>
      </c>
      <c r="J21" s="19">
        <v>1.7062546026436336</v>
      </c>
      <c r="K21" s="10">
        <v>21034</v>
      </c>
      <c r="L21" s="19">
        <v>-13.851572739187418</v>
      </c>
      <c r="M21" s="12">
        <v>102518</v>
      </c>
      <c r="N21" s="23">
        <v>-1.9276209426688222</v>
      </c>
      <c r="O21" s="32"/>
    </row>
    <row r="22" spans="1:15" s="22" customFormat="1" ht="15.75" customHeight="1">
      <c r="A22" s="16">
        <v>20</v>
      </c>
      <c r="B22" s="36" t="s">
        <v>25</v>
      </c>
      <c r="C22" s="10">
        <v>26703</v>
      </c>
      <c r="D22" s="19">
        <v>-16.469594594594593</v>
      </c>
      <c r="E22" s="10">
        <v>119241</v>
      </c>
      <c r="F22" s="19">
        <v>-7.394981477598378</v>
      </c>
      <c r="G22" s="18">
        <v>81863</v>
      </c>
      <c r="H22" s="19">
        <v>-11.28270151938791</v>
      </c>
      <c r="I22" s="10">
        <v>145944</v>
      </c>
      <c r="J22" s="19">
        <v>-9.199843216305505</v>
      </c>
      <c r="K22" s="10">
        <v>3600</v>
      </c>
      <c r="L22" s="19">
        <v>3.2110091743119265</v>
      </c>
      <c r="M22" s="12">
        <v>149544</v>
      </c>
      <c r="N22" s="23">
        <v>-8.936237585175894</v>
      </c>
      <c r="O22" s="32"/>
    </row>
    <row r="23" spans="1:15" s="22" customFormat="1" ht="15.75" customHeight="1">
      <c r="A23" s="16">
        <v>21</v>
      </c>
      <c r="B23" s="36" t="s">
        <v>26</v>
      </c>
      <c r="C23" s="10">
        <v>27824</v>
      </c>
      <c r="D23" s="19">
        <v>-2.44039270687237</v>
      </c>
      <c r="E23" s="10">
        <v>19460</v>
      </c>
      <c r="F23" s="19">
        <v>1.7995396526469973</v>
      </c>
      <c r="G23" s="18">
        <v>16854</v>
      </c>
      <c r="H23" s="19">
        <v>0.21405636817695325</v>
      </c>
      <c r="I23" s="10">
        <v>47284</v>
      </c>
      <c r="J23" s="19">
        <v>-0.7389369384499118</v>
      </c>
      <c r="K23" s="10">
        <v>6530</v>
      </c>
      <c r="L23" s="19">
        <v>-9.731821951893835</v>
      </c>
      <c r="M23" s="12">
        <v>53814</v>
      </c>
      <c r="N23" s="23">
        <v>-1.9245489338436303</v>
      </c>
      <c r="O23" s="32"/>
    </row>
    <row r="24" spans="1:15" s="22" customFormat="1" ht="15.75" customHeight="1">
      <c r="A24" s="16">
        <v>22</v>
      </c>
      <c r="B24" s="36" t="s">
        <v>27</v>
      </c>
      <c r="C24" s="10">
        <v>10607</v>
      </c>
      <c r="D24" s="19">
        <v>-8.156550350679712</v>
      </c>
      <c r="E24" s="10">
        <v>5887</v>
      </c>
      <c r="F24" s="19">
        <v>4.788180847276611</v>
      </c>
      <c r="G24" s="18">
        <v>5533</v>
      </c>
      <c r="H24" s="19">
        <v>13.172427899365923</v>
      </c>
      <c r="I24" s="10">
        <v>16494</v>
      </c>
      <c r="J24" s="19">
        <v>-3.9203122269470496</v>
      </c>
      <c r="K24" s="10">
        <v>10124</v>
      </c>
      <c r="L24" s="19">
        <v>-14.130619168787108</v>
      </c>
      <c r="M24" s="12">
        <v>26618</v>
      </c>
      <c r="N24" s="23">
        <v>-8.077494215561003</v>
      </c>
      <c r="O24" s="32"/>
    </row>
    <row r="25" spans="1:15" s="22" customFormat="1" ht="15.75" customHeight="1">
      <c r="A25" s="16">
        <v>23</v>
      </c>
      <c r="B25" s="36" t="s">
        <v>28</v>
      </c>
      <c r="C25" s="10">
        <v>29481</v>
      </c>
      <c r="D25" s="19">
        <v>-14.530484446119502</v>
      </c>
      <c r="E25" s="10">
        <v>6477</v>
      </c>
      <c r="F25" s="19">
        <v>2.5328478708247584</v>
      </c>
      <c r="G25" s="18">
        <v>5990</v>
      </c>
      <c r="H25" s="19">
        <v>2.885606320851941</v>
      </c>
      <c r="I25" s="10">
        <v>35958</v>
      </c>
      <c r="J25" s="19">
        <v>-11.88924283263906</v>
      </c>
      <c r="K25" s="10">
        <v>1533</v>
      </c>
      <c r="L25" s="19">
        <v>-22.65388496468214</v>
      </c>
      <c r="M25" s="12">
        <v>37491</v>
      </c>
      <c r="N25" s="23">
        <v>-12.38782950084128</v>
      </c>
      <c r="O25" s="32"/>
    </row>
    <row r="26" spans="1:15" s="22" customFormat="1" ht="15.75" customHeight="1">
      <c r="A26" s="16">
        <v>24</v>
      </c>
      <c r="B26" s="36" t="s">
        <v>29</v>
      </c>
      <c r="C26" s="10">
        <v>1751</v>
      </c>
      <c r="D26" s="19">
        <v>-46.13964933866502</v>
      </c>
      <c r="E26" s="10">
        <v>725</v>
      </c>
      <c r="F26" s="19">
        <v>-16.28175519630485</v>
      </c>
      <c r="G26" s="18">
        <v>588</v>
      </c>
      <c r="H26" s="19">
        <v>-23.4375</v>
      </c>
      <c r="I26" s="10">
        <v>2476</v>
      </c>
      <c r="J26" s="19">
        <v>-39.859120718970125</v>
      </c>
      <c r="K26" s="10">
        <v>3899</v>
      </c>
      <c r="L26" s="19">
        <v>-20.687550854353134</v>
      </c>
      <c r="M26" s="12">
        <v>6375</v>
      </c>
      <c r="N26" s="23">
        <v>-29.42544005313849</v>
      </c>
      <c r="O26" s="32"/>
    </row>
    <row r="27" spans="1:15" s="22" customFormat="1" ht="15.75" customHeight="1">
      <c r="A27" s="16">
        <v>25</v>
      </c>
      <c r="B27" s="36" t="s">
        <v>30</v>
      </c>
      <c r="C27" s="10">
        <v>653</v>
      </c>
      <c r="D27" s="19">
        <v>-18.170426065162907</v>
      </c>
      <c r="E27" s="10">
        <v>1077</v>
      </c>
      <c r="F27" s="19">
        <v>28.214285714285715</v>
      </c>
      <c r="G27" s="18">
        <v>760</v>
      </c>
      <c r="H27" s="19">
        <v>21.405750798722046</v>
      </c>
      <c r="I27" s="10">
        <v>1730</v>
      </c>
      <c r="J27" s="19">
        <v>5.616605616605616</v>
      </c>
      <c r="K27" s="10">
        <v>1895</v>
      </c>
      <c r="L27" s="19">
        <v>-18.071768266320795</v>
      </c>
      <c r="M27" s="12">
        <v>3625</v>
      </c>
      <c r="N27" s="23">
        <v>-8.251075677043787</v>
      </c>
      <c r="O27" s="32"/>
    </row>
    <row r="28" spans="1:15" s="22" customFormat="1" ht="15.75" customHeight="1">
      <c r="A28" s="16">
        <v>26</v>
      </c>
      <c r="B28" s="36" t="s">
        <v>31</v>
      </c>
      <c r="C28" s="10">
        <v>2499</v>
      </c>
      <c r="D28" s="19">
        <v>17.213883677298313</v>
      </c>
      <c r="E28" s="10">
        <v>2290</v>
      </c>
      <c r="F28" s="19">
        <v>7.917059377945335</v>
      </c>
      <c r="G28" s="18">
        <v>1861</v>
      </c>
      <c r="H28" s="19">
        <v>12.311406155703079</v>
      </c>
      <c r="I28" s="10">
        <v>4789</v>
      </c>
      <c r="J28" s="19">
        <v>12.576398683591913</v>
      </c>
      <c r="K28" s="10">
        <v>2311</v>
      </c>
      <c r="L28" s="19">
        <v>-7.7445109780439125</v>
      </c>
      <c r="M28" s="12">
        <v>7100</v>
      </c>
      <c r="N28" s="23">
        <v>5.04512501849386</v>
      </c>
      <c r="O28" s="32"/>
    </row>
    <row r="29" spans="1:15" s="22" customFormat="1" ht="15.75" customHeight="1">
      <c r="A29" s="16">
        <v>27</v>
      </c>
      <c r="B29" s="36" t="s">
        <v>32</v>
      </c>
      <c r="C29" s="10">
        <v>10351</v>
      </c>
      <c r="D29" s="19">
        <v>6.788404002888683</v>
      </c>
      <c r="E29" s="10">
        <v>22642</v>
      </c>
      <c r="F29" s="19">
        <v>-3.814783347493628</v>
      </c>
      <c r="G29" s="18">
        <v>0</v>
      </c>
      <c r="H29" s="19"/>
      <c r="I29" s="10">
        <v>32993</v>
      </c>
      <c r="J29" s="19">
        <v>-0.7221737429663286</v>
      </c>
      <c r="K29" s="10">
        <v>3565</v>
      </c>
      <c r="L29" s="19">
        <v>4.087591240875913</v>
      </c>
      <c r="M29" s="12">
        <v>36558</v>
      </c>
      <c r="N29" s="23">
        <v>-0.2727917507774565</v>
      </c>
      <c r="O29" s="32"/>
    </row>
    <row r="30" spans="1:15" s="22" customFormat="1" ht="15.75" customHeight="1">
      <c r="A30" s="16">
        <v>28</v>
      </c>
      <c r="B30" s="36" t="s">
        <v>33</v>
      </c>
      <c r="C30" s="10">
        <v>4604</v>
      </c>
      <c r="D30" s="19">
        <v>-1.4132762312633833</v>
      </c>
      <c r="E30" s="10">
        <v>0</v>
      </c>
      <c r="F30" s="19">
        <v>-100</v>
      </c>
      <c r="G30" s="18">
        <v>0</v>
      </c>
      <c r="H30" s="19">
        <v>-100</v>
      </c>
      <c r="I30" s="10">
        <v>4604</v>
      </c>
      <c r="J30" s="19">
        <v>-7.401448109412711</v>
      </c>
      <c r="K30" s="10">
        <v>2435</v>
      </c>
      <c r="L30" s="19">
        <v>-13.957597173144876</v>
      </c>
      <c r="M30" s="12">
        <v>7039</v>
      </c>
      <c r="N30" s="23">
        <v>-9.779543706741862</v>
      </c>
      <c r="O30" s="32"/>
    </row>
    <row r="31" spans="1:15" s="22" customFormat="1" ht="15.75" customHeight="1">
      <c r="A31" s="16">
        <v>29</v>
      </c>
      <c r="B31" s="36" t="s">
        <v>34</v>
      </c>
      <c r="C31" s="10">
        <v>2598</v>
      </c>
      <c r="D31" s="19">
        <v>-9.351011863224006</v>
      </c>
      <c r="E31" s="10">
        <v>4329</v>
      </c>
      <c r="F31" s="19">
        <v>-14.107142857142858</v>
      </c>
      <c r="G31" s="18">
        <v>1419</v>
      </c>
      <c r="H31" s="19">
        <v>-34.12256267409471</v>
      </c>
      <c r="I31" s="10">
        <v>6927</v>
      </c>
      <c r="J31" s="19">
        <v>-12.383000252972426</v>
      </c>
      <c r="K31" s="10">
        <v>1967</v>
      </c>
      <c r="L31" s="19">
        <v>-18.313953488372093</v>
      </c>
      <c r="M31" s="12">
        <v>8894</v>
      </c>
      <c r="N31" s="23">
        <v>-13.767694395966647</v>
      </c>
      <c r="O31" s="32"/>
    </row>
    <row r="32" spans="1:15" s="22" customFormat="1" ht="15.75" customHeight="1">
      <c r="A32" s="16">
        <v>30</v>
      </c>
      <c r="B32" s="36" t="s">
        <v>35</v>
      </c>
      <c r="C32" s="10">
        <v>6512</v>
      </c>
      <c r="D32" s="19">
        <v>18.96236755571794</v>
      </c>
      <c r="E32" s="10">
        <v>21127</v>
      </c>
      <c r="F32" s="19">
        <v>-7.2319311495565115</v>
      </c>
      <c r="G32" s="18">
        <v>20711</v>
      </c>
      <c r="H32" s="19">
        <v>-5.614546780294399</v>
      </c>
      <c r="I32" s="10">
        <v>27639</v>
      </c>
      <c r="J32" s="19">
        <v>-2.1559048428207306</v>
      </c>
      <c r="K32" s="10">
        <v>13060</v>
      </c>
      <c r="L32" s="19">
        <v>-10.234380369784866</v>
      </c>
      <c r="M32" s="12">
        <v>40699</v>
      </c>
      <c r="N32" s="23">
        <v>-4.902212771923265</v>
      </c>
      <c r="O32" s="32"/>
    </row>
    <row r="33" spans="1:15" s="22" customFormat="1" ht="15.75" customHeight="1">
      <c r="A33" s="16">
        <v>31</v>
      </c>
      <c r="B33" s="36" t="s">
        <v>36</v>
      </c>
      <c r="C33" s="10">
        <v>100825</v>
      </c>
      <c r="D33" s="19">
        <v>-8.216584282346087</v>
      </c>
      <c r="E33" s="10">
        <v>163339</v>
      </c>
      <c r="F33" s="19">
        <v>-1.91734921816828</v>
      </c>
      <c r="G33" s="18">
        <v>103775</v>
      </c>
      <c r="H33" s="19">
        <v>-3.2644462466325495</v>
      </c>
      <c r="I33" s="10">
        <v>264164</v>
      </c>
      <c r="J33" s="19">
        <v>-4.421038920628258</v>
      </c>
      <c r="K33" s="10">
        <v>358</v>
      </c>
      <c r="L33" s="19">
        <v>145.2054794520548</v>
      </c>
      <c r="M33" s="12">
        <v>264522</v>
      </c>
      <c r="N33" s="23">
        <v>-4.342040075362801</v>
      </c>
      <c r="O33" s="32"/>
    </row>
    <row r="34" spans="1:15" s="22" customFormat="1" ht="15.75" customHeight="1">
      <c r="A34" s="16">
        <v>32</v>
      </c>
      <c r="B34" s="37" t="s">
        <v>37</v>
      </c>
      <c r="C34" s="10">
        <v>290</v>
      </c>
      <c r="D34" s="19">
        <v>1.7543859649122806</v>
      </c>
      <c r="E34" s="10">
        <v>252</v>
      </c>
      <c r="F34" s="19">
        <v>-0.7874015748031497</v>
      </c>
      <c r="G34" s="18">
        <v>252</v>
      </c>
      <c r="H34" s="19">
        <v>-0.7874015748031497</v>
      </c>
      <c r="I34" s="10">
        <v>542</v>
      </c>
      <c r="J34" s="19">
        <v>0.5565862708719852</v>
      </c>
      <c r="K34" s="10">
        <v>1688</v>
      </c>
      <c r="L34" s="19">
        <v>-25.834797891036906</v>
      </c>
      <c r="M34" s="12">
        <v>2230</v>
      </c>
      <c r="N34" s="23">
        <v>-20.78152753108348</v>
      </c>
      <c r="O34" s="32"/>
    </row>
    <row r="35" spans="1:15" s="22" customFormat="1" ht="15.75" customHeight="1">
      <c r="A35" s="16">
        <v>33</v>
      </c>
      <c r="B35" s="37" t="s">
        <v>38</v>
      </c>
      <c r="C35" s="10">
        <v>18511</v>
      </c>
      <c r="D35" s="19">
        <v>-3.4880083420229404</v>
      </c>
      <c r="E35" s="10">
        <v>17138</v>
      </c>
      <c r="F35" s="19">
        <v>-2.336448598130841</v>
      </c>
      <c r="G35" s="18">
        <v>15780</v>
      </c>
      <c r="H35" s="19">
        <v>-2.0423365820348875</v>
      </c>
      <c r="I35" s="10">
        <v>35649</v>
      </c>
      <c r="J35" s="19">
        <v>-2.9378131126116314</v>
      </c>
      <c r="K35" s="10">
        <v>8288</v>
      </c>
      <c r="L35" s="19">
        <v>-10.11820843726277</v>
      </c>
      <c r="M35" s="12">
        <v>43937</v>
      </c>
      <c r="N35" s="23">
        <v>-4.378767764260376</v>
      </c>
      <c r="O35" s="32"/>
    </row>
    <row r="36" spans="1:15" s="22" customFormat="1" ht="15.75" customHeight="1">
      <c r="A36" s="16">
        <v>34</v>
      </c>
      <c r="B36" s="37" t="s">
        <v>39</v>
      </c>
      <c r="C36" s="10">
        <v>8240</v>
      </c>
      <c r="D36" s="19">
        <v>13.639498000275823</v>
      </c>
      <c r="E36" s="10">
        <v>3087</v>
      </c>
      <c r="F36" s="19">
        <v>-20.12936610608021</v>
      </c>
      <c r="G36" s="18">
        <v>3085</v>
      </c>
      <c r="H36" s="19">
        <v>-17.623497997329775</v>
      </c>
      <c r="I36" s="10">
        <v>11327</v>
      </c>
      <c r="J36" s="19">
        <v>1.8981648074847068</v>
      </c>
      <c r="K36" s="10">
        <v>541</v>
      </c>
      <c r="L36" s="19">
        <v>41.62303664921466</v>
      </c>
      <c r="M36" s="12">
        <v>11868</v>
      </c>
      <c r="N36" s="23">
        <v>3.217950947990955</v>
      </c>
      <c r="O36" s="32"/>
    </row>
    <row r="37" spans="1:15" s="22" customFormat="1" ht="15.75" customHeight="1">
      <c r="A37" s="16">
        <v>35</v>
      </c>
      <c r="B37" s="37" t="s">
        <v>65</v>
      </c>
      <c r="C37" s="10">
        <v>2672</v>
      </c>
      <c r="D37" s="19">
        <v>110.72555205047318</v>
      </c>
      <c r="E37" s="10">
        <v>12002</v>
      </c>
      <c r="F37" s="19">
        <v>107.68299013670185</v>
      </c>
      <c r="G37" s="18">
        <v>10747</v>
      </c>
      <c r="H37" s="19">
        <v>105.99961663791451</v>
      </c>
      <c r="I37" s="10">
        <v>14674</v>
      </c>
      <c r="J37" s="19">
        <v>108.23045267489712</v>
      </c>
      <c r="K37" s="10">
        <v>3013</v>
      </c>
      <c r="L37" s="19">
        <v>68.7010078387458</v>
      </c>
      <c r="M37" s="12">
        <v>17687</v>
      </c>
      <c r="N37" s="23">
        <v>100.23774482055927</v>
      </c>
      <c r="O37" s="32"/>
    </row>
    <row r="38" spans="1:15" s="22" customFormat="1" ht="15.75" customHeight="1">
      <c r="A38" s="16">
        <v>36</v>
      </c>
      <c r="B38" s="37" t="s">
        <v>40</v>
      </c>
      <c r="C38" s="10">
        <v>5621</v>
      </c>
      <c r="D38" s="19">
        <v>6.397879992428544</v>
      </c>
      <c r="E38" s="10">
        <v>4155</v>
      </c>
      <c r="F38" s="19">
        <v>-1.1890606420927468</v>
      </c>
      <c r="G38" s="18">
        <v>3688</v>
      </c>
      <c r="H38" s="19">
        <v>-1.337613697164259</v>
      </c>
      <c r="I38" s="10">
        <v>9776</v>
      </c>
      <c r="J38" s="19">
        <v>3.0354131534569984</v>
      </c>
      <c r="K38" s="10">
        <v>3754</v>
      </c>
      <c r="L38" s="19">
        <v>-23.46585117227319</v>
      </c>
      <c r="M38" s="12">
        <v>13530</v>
      </c>
      <c r="N38" s="23">
        <v>-5.995970263322448</v>
      </c>
      <c r="O38" s="32"/>
    </row>
    <row r="39" spans="1:15" s="22" customFormat="1" ht="15.75" customHeight="1">
      <c r="A39" s="16">
        <v>37</v>
      </c>
      <c r="B39" s="37" t="s">
        <v>64</v>
      </c>
      <c r="C39" s="10">
        <v>16749</v>
      </c>
      <c r="D39" s="19">
        <v>-5.517007953968522</v>
      </c>
      <c r="E39" s="10">
        <v>50672</v>
      </c>
      <c r="F39" s="19">
        <v>1.7428319010521243</v>
      </c>
      <c r="G39" s="18">
        <v>42684</v>
      </c>
      <c r="H39" s="19">
        <v>3.3911442689661855</v>
      </c>
      <c r="I39" s="10">
        <v>67421</v>
      </c>
      <c r="J39" s="19">
        <v>-0.16288815506952362</v>
      </c>
      <c r="K39" s="10">
        <v>4810</v>
      </c>
      <c r="L39" s="19">
        <v>-38.54605851539542</v>
      </c>
      <c r="M39" s="12">
        <v>72231</v>
      </c>
      <c r="N39" s="23">
        <v>-4.149526261312667</v>
      </c>
      <c r="O39" s="32"/>
    </row>
    <row r="40" spans="1:15" s="22" customFormat="1" ht="15.75" customHeight="1">
      <c r="A40" s="16">
        <v>38</v>
      </c>
      <c r="B40" s="37" t="s">
        <v>41</v>
      </c>
      <c r="C40" s="10">
        <v>9031</v>
      </c>
      <c r="D40" s="19">
        <v>-16.6497461928934</v>
      </c>
      <c r="E40" s="10">
        <v>19933</v>
      </c>
      <c r="F40" s="19">
        <v>4.53091404898002</v>
      </c>
      <c r="G40" s="18">
        <v>14617</v>
      </c>
      <c r="H40" s="19">
        <v>-0.48338779956427014</v>
      </c>
      <c r="I40" s="10">
        <v>28964</v>
      </c>
      <c r="J40" s="19">
        <v>-3.1433921883360085</v>
      </c>
      <c r="K40" s="10">
        <v>2887</v>
      </c>
      <c r="L40" s="19">
        <v>-4.4672402382528125</v>
      </c>
      <c r="M40" s="12">
        <v>31851</v>
      </c>
      <c r="N40" s="23">
        <v>-3.2648970418514245</v>
      </c>
      <c r="O40" s="32"/>
    </row>
    <row r="41" spans="1:15" s="22" customFormat="1" ht="15.75" customHeight="1">
      <c r="A41" s="13"/>
      <c r="B41" s="38" t="s">
        <v>0</v>
      </c>
      <c r="C41" s="12">
        <f>SUM($C$3:$C$40)</f>
        <v>503496</v>
      </c>
      <c r="D41" s="23">
        <v>-5.431132281015454</v>
      </c>
      <c r="E41" s="12">
        <f>SUM($E$3:$E$40)</f>
        <v>658776</v>
      </c>
      <c r="F41" s="23">
        <v>-0.8060181079278272</v>
      </c>
      <c r="G41" s="18">
        <f>SUM($G$3:$G$40)</f>
        <v>456089</v>
      </c>
      <c r="H41" s="19">
        <v>-2.3591923940664814</v>
      </c>
      <c r="I41" s="12">
        <f>SUM($I$3:$I$40)</f>
        <v>1162292</v>
      </c>
      <c r="J41" s="23">
        <v>-2.862334011120388</v>
      </c>
      <c r="K41" s="12">
        <f>SUM($K$3:$K$40)</f>
        <v>149824</v>
      </c>
      <c r="L41" s="23">
        <v>-12.724561362630194</v>
      </c>
      <c r="M41" s="12">
        <f>SUM($M$3:$M$40)</f>
        <v>1312116</v>
      </c>
      <c r="N41" s="23">
        <v>-4.099739148039518</v>
      </c>
      <c r="O41" s="32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1:17" s="11" customFormat="1" ht="15.75" customHeight="1">
      <c r="A1" s="25"/>
      <c r="B1" s="26" t="s">
        <v>50</v>
      </c>
      <c r="C1" s="34" t="str">
        <f>Totali!$C$1</f>
        <v>Gennaio - 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7"/>
    </row>
    <row r="2" spans="1:17" s="22" customFormat="1" ht="15.75" customHeight="1">
      <c r="A2" s="16" t="s">
        <v>43</v>
      </c>
      <c r="B2" s="16" t="s">
        <v>2</v>
      </c>
      <c r="C2" s="10" t="s">
        <v>44</v>
      </c>
      <c r="D2" s="17" t="s">
        <v>4</v>
      </c>
      <c r="E2" s="10" t="s">
        <v>45</v>
      </c>
      <c r="F2" s="17" t="s">
        <v>4</v>
      </c>
      <c r="G2" s="18" t="s">
        <v>46</v>
      </c>
      <c r="H2" s="17" t="s">
        <v>4</v>
      </c>
      <c r="I2" s="8" t="s">
        <v>51</v>
      </c>
      <c r="J2" s="17" t="s">
        <v>4</v>
      </c>
      <c r="K2" s="9" t="s">
        <v>47</v>
      </c>
      <c r="L2" s="17"/>
      <c r="M2" s="15" t="s">
        <v>48</v>
      </c>
      <c r="N2" s="17" t="s">
        <v>4</v>
      </c>
      <c r="O2" s="12" t="s">
        <v>49</v>
      </c>
      <c r="P2" s="17" t="s">
        <v>4</v>
      </c>
      <c r="Q2" s="30"/>
    </row>
    <row r="3" spans="1:17" s="22" customFormat="1" ht="15.75" customHeight="1">
      <c r="A3" s="16">
        <v>1</v>
      </c>
      <c r="B3" s="36" t="s">
        <v>7</v>
      </c>
      <c r="C3" s="10">
        <v>869621</v>
      </c>
      <c r="D3" s="19">
        <v>-2.1173258054640085</v>
      </c>
      <c r="E3" s="10">
        <v>484172</v>
      </c>
      <c r="F3" s="19">
        <v>6.674715837110054</v>
      </c>
      <c r="G3" s="18">
        <v>461624</v>
      </c>
      <c r="H3" s="19">
        <v>7.354168943793154</v>
      </c>
      <c r="I3" s="10">
        <v>3824</v>
      </c>
      <c r="J3" s="19">
        <v>296.6804979253112</v>
      </c>
      <c r="K3" s="10">
        <v>1357617</v>
      </c>
      <c r="L3" s="19">
        <v>1.067839523313578</v>
      </c>
      <c r="M3" s="10">
        <v>945</v>
      </c>
      <c r="N3" s="19">
        <v>33.85269121813031</v>
      </c>
      <c r="O3" s="12">
        <v>1358562</v>
      </c>
      <c r="P3" s="23">
        <v>1.0850615969445951</v>
      </c>
      <c r="Q3" s="32"/>
    </row>
    <row r="4" spans="1:17" s="22" customFormat="1" ht="15.75" customHeight="1">
      <c r="A4" s="16">
        <v>2</v>
      </c>
      <c r="B4" s="36" t="s">
        <v>8</v>
      </c>
      <c r="C4" s="10">
        <v>158312</v>
      </c>
      <c r="D4" s="19">
        <v>1.7135147290308073</v>
      </c>
      <c r="E4" s="10">
        <v>334984</v>
      </c>
      <c r="F4" s="19">
        <v>-9.724363189496264</v>
      </c>
      <c r="G4" s="18">
        <v>294984</v>
      </c>
      <c r="H4" s="19">
        <v>-9.401835403383334</v>
      </c>
      <c r="I4" s="10">
        <v>4924</v>
      </c>
      <c r="J4" s="19">
        <v>14.618249534450651</v>
      </c>
      <c r="K4" s="10">
        <v>498220</v>
      </c>
      <c r="L4" s="19">
        <v>-6.174848260575621</v>
      </c>
      <c r="M4" s="10">
        <v>4706</v>
      </c>
      <c r="N4" s="19">
        <v>-37.55307855626327</v>
      </c>
      <c r="O4" s="12">
        <v>502926</v>
      </c>
      <c r="P4" s="23">
        <v>-6.613931983399716</v>
      </c>
      <c r="Q4" s="32"/>
    </row>
    <row r="5" spans="1:17" s="22" customFormat="1" ht="15.75" customHeight="1">
      <c r="A5" s="16">
        <v>3</v>
      </c>
      <c r="B5" s="36" t="s">
        <v>9</v>
      </c>
      <c r="C5" s="10">
        <v>2342522</v>
      </c>
      <c r="D5" s="19">
        <v>2.843909217230199</v>
      </c>
      <c r="E5" s="10">
        <v>911360</v>
      </c>
      <c r="F5" s="19">
        <v>4.7905189968460276</v>
      </c>
      <c r="G5" s="18">
        <v>794769</v>
      </c>
      <c r="H5" s="19">
        <v>2.250551927500656</v>
      </c>
      <c r="I5" s="10">
        <v>12181</v>
      </c>
      <c r="J5" s="19">
        <v>32.2871416159861</v>
      </c>
      <c r="K5" s="10">
        <v>3266063</v>
      </c>
      <c r="L5" s="19">
        <v>3.4661112255080546</v>
      </c>
      <c r="M5" s="10">
        <v>3228</v>
      </c>
      <c r="N5" s="19">
        <v>-13.08562197092084</v>
      </c>
      <c r="O5" s="12">
        <v>3269291</v>
      </c>
      <c r="P5" s="23">
        <v>3.446659941702918</v>
      </c>
      <c r="Q5" s="32"/>
    </row>
    <row r="6" spans="1:17" s="22" customFormat="1" ht="15.75" customHeight="1">
      <c r="A6" s="16">
        <v>4</v>
      </c>
      <c r="B6" s="36" t="s">
        <v>10</v>
      </c>
      <c r="C6" s="10">
        <v>2335767</v>
      </c>
      <c r="D6" s="19">
        <v>8.037876233412844</v>
      </c>
      <c r="E6" s="10">
        <v>5324781</v>
      </c>
      <c r="F6" s="19">
        <v>5.716678370430991</v>
      </c>
      <c r="G6" s="18">
        <v>4645307</v>
      </c>
      <c r="H6" s="19">
        <v>4.227824948315839</v>
      </c>
      <c r="I6" s="10">
        <v>10016</v>
      </c>
      <c r="J6" s="19">
        <v>67.68792901389587</v>
      </c>
      <c r="K6" s="10">
        <v>7670564</v>
      </c>
      <c r="L6" s="19">
        <v>6.464590357293599</v>
      </c>
      <c r="M6" s="10">
        <v>1987</v>
      </c>
      <c r="N6" s="19">
        <v>-14.35344827586207</v>
      </c>
      <c r="O6" s="12">
        <v>7672551</v>
      </c>
      <c r="P6" s="23">
        <v>6.457888952360047</v>
      </c>
      <c r="Q6" s="32"/>
    </row>
    <row r="7" spans="1:17" s="22" customFormat="1" ht="15.75" customHeight="1">
      <c r="A7" s="16">
        <v>5</v>
      </c>
      <c r="B7" s="36" t="s">
        <v>11</v>
      </c>
      <c r="C7" s="10">
        <v>1485392</v>
      </c>
      <c r="D7" s="19">
        <v>3.736749992667014</v>
      </c>
      <c r="E7" s="10">
        <v>3592557</v>
      </c>
      <c r="F7" s="19">
        <v>-0.142092004572961</v>
      </c>
      <c r="G7" s="18">
        <v>0</v>
      </c>
      <c r="H7" s="19"/>
      <c r="I7" s="10">
        <v>62961</v>
      </c>
      <c r="J7" s="19">
        <v>20.090409704737926</v>
      </c>
      <c r="K7" s="10">
        <v>5140910</v>
      </c>
      <c r="L7" s="19">
        <v>1.1595276883059231</v>
      </c>
      <c r="M7" s="10">
        <v>6270</v>
      </c>
      <c r="N7" s="19">
        <v>-27.21151613652194</v>
      </c>
      <c r="O7" s="12">
        <v>5147180</v>
      </c>
      <c r="P7" s="23">
        <v>1.1115199258554547</v>
      </c>
      <c r="Q7" s="32"/>
    </row>
    <row r="8" spans="1:17" s="22" customFormat="1" ht="15.75" customHeight="1">
      <c r="A8" s="16">
        <v>6</v>
      </c>
      <c r="B8" s="36" t="s">
        <v>12</v>
      </c>
      <c r="C8" s="10">
        <v>33479</v>
      </c>
      <c r="D8" s="19">
        <v>-32.683878232195276</v>
      </c>
      <c r="E8" s="10">
        <v>89</v>
      </c>
      <c r="F8" s="19">
        <v>-79.30232558139535</v>
      </c>
      <c r="G8" s="18">
        <v>89</v>
      </c>
      <c r="H8" s="19">
        <v>-50</v>
      </c>
      <c r="I8" s="10">
        <v>0</v>
      </c>
      <c r="J8" s="19">
        <v>-100</v>
      </c>
      <c r="K8" s="10">
        <v>33568</v>
      </c>
      <c r="L8" s="19">
        <v>-33.30684256536597</v>
      </c>
      <c r="M8" s="10">
        <v>7575</v>
      </c>
      <c r="N8" s="19">
        <v>-6.133828996282528</v>
      </c>
      <c r="O8" s="12">
        <v>41143</v>
      </c>
      <c r="P8" s="23">
        <v>-29.552070134584433</v>
      </c>
      <c r="Q8" s="32"/>
    </row>
    <row r="9" spans="1:17" s="22" customFormat="1" ht="15.75" customHeight="1">
      <c r="A9" s="16">
        <v>7</v>
      </c>
      <c r="B9" s="36" t="s">
        <v>13</v>
      </c>
      <c r="C9" s="10">
        <v>361</v>
      </c>
      <c r="D9" s="19">
        <v>-65.05324298160697</v>
      </c>
      <c r="E9" s="10">
        <v>17758</v>
      </c>
      <c r="F9" s="19">
        <v>-31.66583291645823</v>
      </c>
      <c r="G9" s="18">
        <v>4255</v>
      </c>
      <c r="H9" s="19">
        <v>-58.27613257501471</v>
      </c>
      <c r="I9" s="10">
        <v>612</v>
      </c>
      <c r="J9" s="19">
        <v>-70.3056768558952</v>
      </c>
      <c r="K9" s="10">
        <v>18731</v>
      </c>
      <c r="L9" s="19">
        <v>-35.59024792820054</v>
      </c>
      <c r="M9" s="10">
        <v>3356</v>
      </c>
      <c r="N9" s="19">
        <v>-8.230790265244735</v>
      </c>
      <c r="O9" s="12">
        <v>22087</v>
      </c>
      <c r="P9" s="23">
        <v>-32.534058280896815</v>
      </c>
      <c r="Q9" s="32"/>
    </row>
    <row r="10" spans="1:17" s="22" customFormat="1" ht="15.75" customHeight="1">
      <c r="A10" s="16">
        <v>8</v>
      </c>
      <c r="B10" s="36" t="s">
        <v>14</v>
      </c>
      <c r="C10" s="10">
        <v>1515582</v>
      </c>
      <c r="D10" s="19">
        <v>5.069766571250502</v>
      </c>
      <c r="E10" s="10">
        <v>301082</v>
      </c>
      <c r="F10" s="19">
        <v>-0.6729963513040954</v>
      </c>
      <c r="G10" s="18">
        <v>231634</v>
      </c>
      <c r="H10" s="19">
        <v>-6.011767092716576</v>
      </c>
      <c r="I10" s="10">
        <v>5718</v>
      </c>
      <c r="J10" s="19">
        <v>-6.827440117321166</v>
      </c>
      <c r="K10" s="10">
        <v>1822382</v>
      </c>
      <c r="L10" s="19">
        <v>4.034338978096856</v>
      </c>
      <c r="M10" s="10">
        <v>3013</v>
      </c>
      <c r="N10" s="19">
        <v>31.514622435617635</v>
      </c>
      <c r="O10" s="12">
        <v>1825395</v>
      </c>
      <c r="P10" s="23">
        <v>4.070232491050471</v>
      </c>
      <c r="Q10" s="32"/>
    </row>
    <row r="11" spans="1:17" s="22" customFormat="1" ht="15.75" customHeight="1">
      <c r="A11" s="16">
        <v>9</v>
      </c>
      <c r="B11" s="36" t="s">
        <v>15</v>
      </c>
      <c r="C11" s="10">
        <v>2508557</v>
      </c>
      <c r="D11" s="19">
        <v>-0.4863107819055417</v>
      </c>
      <c r="E11" s="10">
        <v>646494</v>
      </c>
      <c r="F11" s="19">
        <v>-10.808114950299034</v>
      </c>
      <c r="G11" s="18">
        <v>579789</v>
      </c>
      <c r="H11" s="19">
        <v>-12.547776849307217</v>
      </c>
      <c r="I11" s="10">
        <v>13227</v>
      </c>
      <c r="J11" s="19">
        <v>16.2710970464135</v>
      </c>
      <c r="K11" s="10">
        <v>3168278</v>
      </c>
      <c r="L11" s="19">
        <v>-2.7248469232831045</v>
      </c>
      <c r="M11" s="10">
        <v>5343</v>
      </c>
      <c r="N11" s="19">
        <v>10.278637770897832</v>
      </c>
      <c r="O11" s="12">
        <v>3173621</v>
      </c>
      <c r="P11" s="23">
        <v>-2.705532283302349</v>
      </c>
      <c r="Q11" s="32"/>
    </row>
    <row r="12" spans="1:17" s="22" customFormat="1" ht="15.75" customHeight="1">
      <c r="A12" s="16">
        <v>10</v>
      </c>
      <c r="B12" s="36" t="s">
        <v>16</v>
      </c>
      <c r="C12" s="10">
        <v>4272806</v>
      </c>
      <c r="D12" s="19">
        <v>-7.953101128223511</v>
      </c>
      <c r="E12" s="10">
        <v>1297801</v>
      </c>
      <c r="F12" s="19">
        <v>6.295057422875124</v>
      </c>
      <c r="G12" s="18">
        <v>1102129</v>
      </c>
      <c r="H12" s="19">
        <v>3.989345642016591</v>
      </c>
      <c r="I12" s="10">
        <v>33766</v>
      </c>
      <c r="J12" s="19">
        <v>136.09285414627325</v>
      </c>
      <c r="K12" s="10">
        <v>5604373</v>
      </c>
      <c r="L12" s="19">
        <v>-4.642644700770703</v>
      </c>
      <c r="M12" s="10">
        <v>4037</v>
      </c>
      <c r="N12" s="19">
        <v>-0.32098765432098764</v>
      </c>
      <c r="O12" s="12">
        <v>5608410</v>
      </c>
      <c r="P12" s="23">
        <v>-4.639668698083173</v>
      </c>
      <c r="Q12" s="32"/>
    </row>
    <row r="13" spans="1:17" s="22" customFormat="1" ht="15.75" customHeight="1">
      <c r="A13" s="16">
        <v>11</v>
      </c>
      <c r="B13" s="36" t="s">
        <v>17</v>
      </c>
      <c r="C13" s="10">
        <v>132754</v>
      </c>
      <c r="D13" s="19">
        <v>26.752279562705876</v>
      </c>
      <c r="E13" s="10">
        <v>4287</v>
      </c>
      <c r="F13" s="19">
        <v>993.6224489795918</v>
      </c>
      <c r="G13" s="18">
        <v>928</v>
      </c>
      <c r="H13" s="19"/>
      <c r="I13" s="10">
        <v>0</v>
      </c>
      <c r="J13" s="19"/>
      <c r="K13" s="10">
        <v>136857</v>
      </c>
      <c r="L13" s="19">
        <v>30.154065620542085</v>
      </c>
      <c r="M13" s="10">
        <v>561</v>
      </c>
      <c r="N13" s="19">
        <v>0.8992805755395683</v>
      </c>
      <c r="O13" s="12">
        <v>137418</v>
      </c>
      <c r="P13" s="23">
        <v>30.000189204018692</v>
      </c>
      <c r="Q13" s="32"/>
    </row>
    <row r="14" spans="1:17" s="22" customFormat="1" ht="15.75" customHeight="1">
      <c r="A14" s="16">
        <v>12</v>
      </c>
      <c r="B14" s="36" t="s">
        <v>18</v>
      </c>
      <c r="C14" s="10">
        <v>62625</v>
      </c>
      <c r="D14" s="19">
        <v>5.509224159716958</v>
      </c>
      <c r="E14" s="10">
        <v>137344</v>
      </c>
      <c r="F14" s="19">
        <v>2.8894199435150987</v>
      </c>
      <c r="G14" s="18">
        <v>87100</v>
      </c>
      <c r="H14" s="19">
        <v>-3.9924163929366636</v>
      </c>
      <c r="I14" s="10">
        <v>1514</v>
      </c>
      <c r="J14" s="19">
        <v>14.006024096385541</v>
      </c>
      <c r="K14" s="10">
        <v>201483</v>
      </c>
      <c r="L14" s="19">
        <v>3.766287274038214</v>
      </c>
      <c r="M14" s="10">
        <v>1633</v>
      </c>
      <c r="N14" s="19">
        <v>-26.869682042095835</v>
      </c>
      <c r="O14" s="12">
        <v>203116</v>
      </c>
      <c r="P14" s="23">
        <v>3.417972230566743</v>
      </c>
      <c r="Q14" s="32"/>
    </row>
    <row r="15" spans="1:17" s="22" customFormat="1" ht="15.75" customHeight="1">
      <c r="A15" s="16">
        <v>13</v>
      </c>
      <c r="B15" s="36" t="s">
        <v>19</v>
      </c>
      <c r="C15" s="10">
        <v>317928</v>
      </c>
      <c r="D15" s="19">
        <v>-11.063369111858945</v>
      </c>
      <c r="E15" s="10">
        <v>1299013</v>
      </c>
      <c r="F15" s="19">
        <v>0.4259750460571023</v>
      </c>
      <c r="G15" s="18">
        <v>1061644</v>
      </c>
      <c r="H15" s="19">
        <v>-5.565582322922792</v>
      </c>
      <c r="I15" s="10">
        <v>74</v>
      </c>
      <c r="J15" s="19">
        <v>117.6470588235294</v>
      </c>
      <c r="K15" s="10">
        <v>1617015</v>
      </c>
      <c r="L15" s="19">
        <v>-2.059279933422733</v>
      </c>
      <c r="M15" s="10">
        <v>10598</v>
      </c>
      <c r="N15" s="19">
        <v>-6.855334856741079</v>
      </c>
      <c r="O15" s="12">
        <v>1627613</v>
      </c>
      <c r="P15" s="23">
        <v>-2.0921058330405824</v>
      </c>
      <c r="Q15" s="32"/>
    </row>
    <row r="16" spans="1:17" s="22" customFormat="1" ht="15.75" customHeight="1">
      <c r="A16" s="16">
        <v>14</v>
      </c>
      <c r="B16" s="36" t="s">
        <v>20</v>
      </c>
      <c r="C16" s="10">
        <v>5821</v>
      </c>
      <c r="D16" s="19">
        <v>-90.33794774756831</v>
      </c>
      <c r="E16" s="10">
        <v>0</v>
      </c>
      <c r="F16" s="19">
        <v>-100</v>
      </c>
      <c r="G16" s="18">
        <v>0</v>
      </c>
      <c r="H16" s="19">
        <v>-100</v>
      </c>
      <c r="I16" s="10">
        <v>0</v>
      </c>
      <c r="J16" s="19">
        <v>-100</v>
      </c>
      <c r="K16" s="10">
        <v>5821</v>
      </c>
      <c r="L16" s="19">
        <v>-90.3699169506667</v>
      </c>
      <c r="M16" s="10">
        <v>949</v>
      </c>
      <c r="N16" s="19">
        <v>-7.774538386783285</v>
      </c>
      <c r="O16" s="12">
        <v>6770</v>
      </c>
      <c r="P16" s="23">
        <v>-88.98739324928833</v>
      </c>
      <c r="Q16" s="32"/>
    </row>
    <row r="17" spans="1:17" s="22" customFormat="1" ht="15.75" customHeight="1">
      <c r="A17" s="16">
        <v>15</v>
      </c>
      <c r="B17" s="36" t="s">
        <v>63</v>
      </c>
      <c r="C17" s="10">
        <v>1374</v>
      </c>
      <c r="D17" s="19">
        <v>-97.10480846221922</v>
      </c>
      <c r="E17" s="10">
        <v>230288</v>
      </c>
      <c r="F17" s="19">
        <v>-10.800551570270983</v>
      </c>
      <c r="G17" s="18">
        <v>218050</v>
      </c>
      <c r="H17" s="19">
        <v>-7.064464571124134</v>
      </c>
      <c r="I17" s="10">
        <v>120</v>
      </c>
      <c r="J17" s="19">
        <v>-91.20234604105572</v>
      </c>
      <c r="K17" s="10">
        <v>231782</v>
      </c>
      <c r="L17" s="19">
        <v>-24.49950161892415</v>
      </c>
      <c r="M17" s="10">
        <v>839</v>
      </c>
      <c r="N17" s="19">
        <v>-23.727272727272727</v>
      </c>
      <c r="O17" s="12">
        <v>232621</v>
      </c>
      <c r="P17" s="23">
        <v>-24.49674450005518</v>
      </c>
      <c r="Q17" s="32"/>
    </row>
    <row r="18" spans="1:17" s="22" customFormat="1" ht="15.75" customHeight="1">
      <c r="A18" s="16">
        <v>16</v>
      </c>
      <c r="B18" s="36" t="s">
        <v>21</v>
      </c>
      <c r="C18" s="10">
        <v>696109</v>
      </c>
      <c r="D18" s="19">
        <v>-2.5537830089367706</v>
      </c>
      <c r="E18" s="10">
        <v>496255</v>
      </c>
      <c r="F18" s="19">
        <v>7.460323990965844</v>
      </c>
      <c r="G18" s="18">
        <v>399579</v>
      </c>
      <c r="H18" s="19">
        <v>1.8230235076766261</v>
      </c>
      <c r="I18" s="10">
        <v>3706</v>
      </c>
      <c r="J18" s="19">
        <v>21.07154524665142</v>
      </c>
      <c r="K18" s="10">
        <v>1196070</v>
      </c>
      <c r="L18" s="19">
        <v>1.4292546912524933</v>
      </c>
      <c r="M18" s="10">
        <v>7630</v>
      </c>
      <c r="N18" s="19">
        <v>-14.231115107913668</v>
      </c>
      <c r="O18" s="12">
        <v>1203700</v>
      </c>
      <c r="P18" s="23">
        <v>1.311997522119127</v>
      </c>
      <c r="Q18" s="32"/>
    </row>
    <row r="19" spans="1:17" s="22" customFormat="1" ht="15.75" customHeight="1">
      <c r="A19" s="16">
        <v>17</v>
      </c>
      <c r="B19" s="36" t="s">
        <v>22</v>
      </c>
      <c r="C19" s="10">
        <v>369</v>
      </c>
      <c r="D19" s="19"/>
      <c r="E19" s="10">
        <v>3232</v>
      </c>
      <c r="F19" s="19">
        <v>-22.120481927710845</v>
      </c>
      <c r="G19" s="18">
        <v>1787</v>
      </c>
      <c r="H19" s="19"/>
      <c r="I19" s="10">
        <v>0</v>
      </c>
      <c r="J19" s="19"/>
      <c r="K19" s="10">
        <v>3601</v>
      </c>
      <c r="L19" s="19">
        <v>-13.228915662650602</v>
      </c>
      <c r="M19" s="10">
        <v>627</v>
      </c>
      <c r="N19" s="19">
        <v>-15.725806451612904</v>
      </c>
      <c r="O19" s="12">
        <v>4228</v>
      </c>
      <c r="P19" s="23">
        <v>-13.608500204331834</v>
      </c>
      <c r="Q19" s="32"/>
    </row>
    <row r="20" spans="1:17" s="22" customFormat="1" ht="15.75" customHeight="1">
      <c r="A20" s="16">
        <v>18</v>
      </c>
      <c r="B20" s="36" t="s">
        <v>23</v>
      </c>
      <c r="C20" s="10">
        <v>1564212</v>
      </c>
      <c r="D20" s="19">
        <v>-0.290863890615289</v>
      </c>
      <c r="E20" s="10">
        <v>358098</v>
      </c>
      <c r="F20" s="19">
        <v>-15.800091701054562</v>
      </c>
      <c r="G20" s="18">
        <v>262016</v>
      </c>
      <c r="H20" s="19">
        <v>-31.16670563479074</v>
      </c>
      <c r="I20" s="10">
        <v>6889</v>
      </c>
      <c r="J20" s="19">
        <v>2.1803619104123406</v>
      </c>
      <c r="K20" s="10">
        <v>1929199</v>
      </c>
      <c r="L20" s="19">
        <v>-3.5791968460804915</v>
      </c>
      <c r="M20" s="10">
        <v>856</v>
      </c>
      <c r="N20" s="19">
        <v>7.402760351317441</v>
      </c>
      <c r="O20" s="12">
        <v>1930055</v>
      </c>
      <c r="P20" s="23">
        <v>-3.574824054048518</v>
      </c>
      <c r="Q20" s="32"/>
    </row>
    <row r="21" spans="1:17" s="22" customFormat="1" ht="15.75" customHeight="1">
      <c r="A21" s="16">
        <v>19</v>
      </c>
      <c r="B21" s="36" t="s">
        <v>24</v>
      </c>
      <c r="C21" s="10">
        <v>4584996</v>
      </c>
      <c r="D21" s="19">
        <v>-2.80036938011809</v>
      </c>
      <c r="E21" s="10">
        <v>3284899</v>
      </c>
      <c r="F21" s="19">
        <v>11.265721212030886</v>
      </c>
      <c r="G21" s="18">
        <v>3279993</v>
      </c>
      <c r="H21" s="19">
        <v>11.193968121163715</v>
      </c>
      <c r="I21" s="10">
        <v>1189</v>
      </c>
      <c r="J21" s="19">
        <v>-39.27477017364658</v>
      </c>
      <c r="K21" s="10">
        <v>7871084</v>
      </c>
      <c r="L21" s="19">
        <v>2.6036222302955503</v>
      </c>
      <c r="M21" s="10">
        <v>45541</v>
      </c>
      <c r="N21" s="19">
        <v>-19.10293987032596</v>
      </c>
      <c r="O21" s="12">
        <v>7916625</v>
      </c>
      <c r="P21" s="23">
        <v>2.4454924565643923</v>
      </c>
      <c r="Q21" s="32"/>
    </row>
    <row r="22" spans="1:17" s="22" customFormat="1" ht="15.75" customHeight="1">
      <c r="A22" s="16">
        <v>20</v>
      </c>
      <c r="B22" s="36" t="s">
        <v>25</v>
      </c>
      <c r="C22" s="10">
        <v>3095089</v>
      </c>
      <c r="D22" s="19">
        <v>-7.841248535030633</v>
      </c>
      <c r="E22" s="10">
        <v>12703524</v>
      </c>
      <c r="F22" s="19">
        <v>-3.2100068023727846</v>
      </c>
      <c r="G22" s="18">
        <v>7795630</v>
      </c>
      <c r="H22" s="19">
        <v>-8.578523236183045</v>
      </c>
      <c r="I22" s="10">
        <v>171735</v>
      </c>
      <c r="J22" s="19">
        <v>0.7982391782831988</v>
      </c>
      <c r="K22" s="10">
        <v>15970348</v>
      </c>
      <c r="L22" s="19">
        <v>-4.102953114331348</v>
      </c>
      <c r="M22" s="10">
        <v>12333</v>
      </c>
      <c r="N22" s="19">
        <v>16.305167861184458</v>
      </c>
      <c r="O22" s="12">
        <v>15982681</v>
      </c>
      <c r="P22" s="23">
        <v>-4.089966762966671</v>
      </c>
      <c r="Q22" s="32"/>
    </row>
    <row r="23" spans="1:17" s="22" customFormat="1" ht="15.75" customHeight="1">
      <c r="A23" s="16">
        <v>21</v>
      </c>
      <c r="B23" s="36" t="s">
        <v>26</v>
      </c>
      <c r="C23" s="10">
        <v>2523605</v>
      </c>
      <c r="D23" s="19">
        <v>-2.6717395328746414</v>
      </c>
      <c r="E23" s="10">
        <v>2552671</v>
      </c>
      <c r="F23" s="19">
        <v>7.218413534194608</v>
      </c>
      <c r="G23" s="18">
        <v>2249838</v>
      </c>
      <c r="H23" s="19">
        <v>6.262776066955093</v>
      </c>
      <c r="I23" s="10">
        <v>29913</v>
      </c>
      <c r="J23" s="19">
        <v>18.135144741518896</v>
      </c>
      <c r="K23" s="10">
        <v>5106189</v>
      </c>
      <c r="L23" s="19">
        <v>2.1439023487627065</v>
      </c>
      <c r="M23" s="10">
        <v>10047</v>
      </c>
      <c r="N23" s="19">
        <v>-13.58162738689145</v>
      </c>
      <c r="O23" s="12">
        <v>5116236</v>
      </c>
      <c r="P23" s="23">
        <v>2.1074149993982805</v>
      </c>
      <c r="Q23" s="32"/>
    </row>
    <row r="24" spans="1:17" s="22" customFormat="1" ht="15.75" customHeight="1">
      <c r="A24" s="16">
        <v>22</v>
      </c>
      <c r="B24" s="36" t="s">
        <v>27</v>
      </c>
      <c r="C24" s="10">
        <v>1074634</v>
      </c>
      <c r="D24" s="19">
        <v>-3.468675920661056</v>
      </c>
      <c r="E24" s="10">
        <v>691770</v>
      </c>
      <c r="F24" s="19">
        <v>12.363072884857777</v>
      </c>
      <c r="G24" s="18">
        <v>658261</v>
      </c>
      <c r="H24" s="19">
        <v>21.335972911148346</v>
      </c>
      <c r="I24" s="10">
        <v>5850</v>
      </c>
      <c r="J24" s="19">
        <v>-75.43358669634233</v>
      </c>
      <c r="K24" s="10">
        <v>1772254</v>
      </c>
      <c r="L24" s="19">
        <v>1.114611705933299</v>
      </c>
      <c r="M24" s="10">
        <v>21100</v>
      </c>
      <c r="N24" s="19">
        <v>-9.348685341123904</v>
      </c>
      <c r="O24" s="12">
        <v>1793354</v>
      </c>
      <c r="P24" s="23">
        <v>0.9774807797774091</v>
      </c>
      <c r="Q24" s="32"/>
    </row>
    <row r="25" spans="1:17" s="22" customFormat="1" ht="15.75" customHeight="1">
      <c r="A25" s="16">
        <v>23</v>
      </c>
      <c r="B25" s="36" t="s">
        <v>28</v>
      </c>
      <c r="C25" s="10">
        <v>3197008</v>
      </c>
      <c r="D25" s="19">
        <v>-10.713114722049532</v>
      </c>
      <c r="E25" s="10">
        <v>810599</v>
      </c>
      <c r="F25" s="19">
        <v>6.9568200560778495</v>
      </c>
      <c r="G25" s="18">
        <v>775003</v>
      </c>
      <c r="H25" s="19">
        <v>8.320067088297984</v>
      </c>
      <c r="I25" s="10">
        <v>21413</v>
      </c>
      <c r="J25" s="19">
        <v>1.9132835181571557</v>
      </c>
      <c r="K25" s="10">
        <v>4029020</v>
      </c>
      <c r="L25" s="19">
        <v>-7.580431463511311</v>
      </c>
      <c r="M25" s="10">
        <v>2728</v>
      </c>
      <c r="N25" s="19">
        <v>-24.28531779072995</v>
      </c>
      <c r="O25" s="12">
        <v>4031748</v>
      </c>
      <c r="P25" s="23">
        <v>-7.594226203395712</v>
      </c>
      <c r="Q25" s="32"/>
    </row>
    <row r="26" spans="1:17" s="22" customFormat="1" ht="15.75" customHeight="1">
      <c r="A26" s="16">
        <v>24</v>
      </c>
      <c r="B26" s="36" t="s">
        <v>29</v>
      </c>
      <c r="C26" s="10">
        <v>111968</v>
      </c>
      <c r="D26" s="19">
        <v>-38.09373738714083</v>
      </c>
      <c r="E26" s="10">
        <v>45564</v>
      </c>
      <c r="F26" s="19">
        <v>-25.18963648901586</v>
      </c>
      <c r="G26" s="18">
        <v>41141</v>
      </c>
      <c r="H26" s="19">
        <v>-30.833375363561473</v>
      </c>
      <c r="I26" s="10">
        <v>419</v>
      </c>
      <c r="J26" s="19">
        <v>103.39805825242719</v>
      </c>
      <c r="K26" s="10">
        <v>157951</v>
      </c>
      <c r="L26" s="19">
        <v>-34.72532740444419</v>
      </c>
      <c r="M26" s="10">
        <v>1598</v>
      </c>
      <c r="N26" s="19">
        <v>-19.00658895083629</v>
      </c>
      <c r="O26" s="12">
        <v>159549</v>
      </c>
      <c r="P26" s="23">
        <v>-34.59819964583197</v>
      </c>
      <c r="Q26" s="32"/>
    </row>
    <row r="27" spans="1:17" s="22" customFormat="1" ht="15.75" customHeight="1">
      <c r="A27" s="16">
        <v>25</v>
      </c>
      <c r="B27" s="36" t="s">
        <v>30</v>
      </c>
      <c r="C27" s="10">
        <v>49352</v>
      </c>
      <c r="D27" s="19">
        <v>2.8831120098396883</v>
      </c>
      <c r="E27" s="10">
        <v>125862</v>
      </c>
      <c r="F27" s="19">
        <v>13.489387026383653</v>
      </c>
      <c r="G27" s="18">
        <v>108195</v>
      </c>
      <c r="H27" s="19">
        <v>17.114435400069276</v>
      </c>
      <c r="I27" s="10">
        <v>927</v>
      </c>
      <c r="J27" s="19">
        <v>279.91803278688525</v>
      </c>
      <c r="K27" s="10">
        <v>176141</v>
      </c>
      <c r="L27" s="19">
        <v>10.70043679100022</v>
      </c>
      <c r="M27" s="10">
        <v>4041</v>
      </c>
      <c r="N27" s="19">
        <v>7.103100980652001</v>
      </c>
      <c r="O27" s="12">
        <v>180182</v>
      </c>
      <c r="P27" s="23">
        <v>10.617111143853446</v>
      </c>
      <c r="Q27" s="32"/>
    </row>
    <row r="28" spans="1:17" s="22" customFormat="1" ht="15.75" customHeight="1">
      <c r="A28" s="16">
        <v>26</v>
      </c>
      <c r="B28" s="36" t="s">
        <v>31</v>
      </c>
      <c r="C28" s="10">
        <v>210374</v>
      </c>
      <c r="D28" s="19">
        <v>7.1248892464686175</v>
      </c>
      <c r="E28" s="10">
        <v>276872</v>
      </c>
      <c r="F28" s="19">
        <v>-1.3521361613584781</v>
      </c>
      <c r="G28" s="18">
        <v>252234</v>
      </c>
      <c r="H28" s="19">
        <v>0.6267378911127689</v>
      </c>
      <c r="I28" s="10">
        <v>676</v>
      </c>
      <c r="J28" s="19">
        <v>4</v>
      </c>
      <c r="K28" s="10">
        <v>487922</v>
      </c>
      <c r="L28" s="19">
        <v>2.140050533913615</v>
      </c>
      <c r="M28" s="10">
        <v>2716</v>
      </c>
      <c r="N28" s="19">
        <v>-10.066225165562914</v>
      </c>
      <c r="O28" s="12">
        <v>490638</v>
      </c>
      <c r="P28" s="23">
        <v>2.063367580644826</v>
      </c>
      <c r="Q28" s="32"/>
    </row>
    <row r="29" spans="1:17" s="22" customFormat="1" ht="15.75" customHeight="1">
      <c r="A29" s="16">
        <v>27</v>
      </c>
      <c r="B29" s="36" t="s">
        <v>32</v>
      </c>
      <c r="C29" s="10">
        <v>1140515</v>
      </c>
      <c r="D29" s="19">
        <v>5.208222830022462</v>
      </c>
      <c r="E29" s="10">
        <v>2841798</v>
      </c>
      <c r="F29" s="19">
        <v>-2.2657926594398283</v>
      </c>
      <c r="G29" s="18">
        <v>0</v>
      </c>
      <c r="H29" s="19"/>
      <c r="I29" s="10">
        <v>5604</v>
      </c>
      <c r="J29" s="19">
        <v>-33.158396946564885</v>
      </c>
      <c r="K29" s="10">
        <v>3987917</v>
      </c>
      <c r="L29" s="19">
        <v>-0.30504092503248026</v>
      </c>
      <c r="M29" s="10">
        <v>7015</v>
      </c>
      <c r="N29" s="19">
        <v>1.0661287998847429</v>
      </c>
      <c r="O29" s="12">
        <v>3994932</v>
      </c>
      <c r="P29" s="23">
        <v>-0.3026657948720508</v>
      </c>
      <c r="Q29" s="32"/>
    </row>
    <row r="30" spans="1:17" s="22" customFormat="1" ht="15.75" customHeight="1">
      <c r="A30" s="16">
        <v>28</v>
      </c>
      <c r="B30" s="36" t="s">
        <v>33</v>
      </c>
      <c r="C30" s="10">
        <v>482244</v>
      </c>
      <c r="D30" s="19">
        <v>11.68795075247002</v>
      </c>
      <c r="E30" s="10">
        <v>0</v>
      </c>
      <c r="F30" s="19">
        <v>-100</v>
      </c>
      <c r="G30" s="18">
        <v>0</v>
      </c>
      <c r="H30" s="19">
        <v>-100</v>
      </c>
      <c r="I30" s="10">
        <v>0</v>
      </c>
      <c r="J30" s="19">
        <v>-100</v>
      </c>
      <c r="K30" s="10">
        <v>482244</v>
      </c>
      <c r="L30" s="19">
        <v>0.738865318451579</v>
      </c>
      <c r="M30" s="10">
        <v>1931</v>
      </c>
      <c r="N30" s="19">
        <v>-20.957838722881704</v>
      </c>
      <c r="O30" s="12">
        <v>484175</v>
      </c>
      <c r="P30" s="23">
        <v>0.628702067962174</v>
      </c>
      <c r="Q30" s="32"/>
    </row>
    <row r="31" spans="1:17" s="22" customFormat="1" ht="15.75" customHeight="1">
      <c r="A31" s="16">
        <v>29</v>
      </c>
      <c r="B31" s="36" t="s">
        <v>34</v>
      </c>
      <c r="C31" s="10">
        <v>158050</v>
      </c>
      <c r="D31" s="19">
        <v>-18.19273491444011</v>
      </c>
      <c r="E31" s="10">
        <v>569057</v>
      </c>
      <c r="F31" s="19">
        <v>-6.853519323912677</v>
      </c>
      <c r="G31" s="18">
        <v>135629</v>
      </c>
      <c r="H31" s="19">
        <v>-36.86212258046496</v>
      </c>
      <c r="I31" s="10">
        <v>6847</v>
      </c>
      <c r="J31" s="19">
        <v>172.35481304693715</v>
      </c>
      <c r="K31" s="10">
        <v>733954</v>
      </c>
      <c r="L31" s="19">
        <v>-9.010846239767728</v>
      </c>
      <c r="M31" s="10">
        <v>3305</v>
      </c>
      <c r="N31" s="19">
        <v>-23.44220523511698</v>
      </c>
      <c r="O31" s="12">
        <v>737259</v>
      </c>
      <c r="P31" s="23">
        <v>-9.08766936800517</v>
      </c>
      <c r="Q31" s="32"/>
    </row>
    <row r="32" spans="1:17" s="22" customFormat="1" ht="15.75" customHeight="1">
      <c r="A32" s="16">
        <v>30</v>
      </c>
      <c r="B32" s="36" t="s">
        <v>35</v>
      </c>
      <c r="C32" s="10">
        <v>861036</v>
      </c>
      <c r="D32" s="19">
        <v>13.259636532006018</v>
      </c>
      <c r="E32" s="10">
        <v>2999004</v>
      </c>
      <c r="F32" s="19">
        <v>-7.570516297647813</v>
      </c>
      <c r="G32" s="18">
        <v>2945510</v>
      </c>
      <c r="H32" s="19">
        <v>-6.2548833703952305</v>
      </c>
      <c r="I32" s="10">
        <v>0</v>
      </c>
      <c r="J32" s="19">
        <v>-100</v>
      </c>
      <c r="K32" s="10">
        <v>3860040</v>
      </c>
      <c r="L32" s="19">
        <v>-3.6166118294151564</v>
      </c>
      <c r="M32" s="10">
        <v>31363</v>
      </c>
      <c r="N32" s="19">
        <v>-8.63726404101608</v>
      </c>
      <c r="O32" s="12">
        <v>3891403</v>
      </c>
      <c r="P32" s="23">
        <v>-3.6592808146347466</v>
      </c>
      <c r="Q32" s="32"/>
    </row>
    <row r="33" spans="1:17" s="22" customFormat="1" ht="15.75" customHeight="1">
      <c r="A33" s="16">
        <v>31</v>
      </c>
      <c r="B33" s="36" t="s">
        <v>36</v>
      </c>
      <c r="C33" s="10">
        <v>10132064</v>
      </c>
      <c r="D33" s="19">
        <v>-7.736238403246003</v>
      </c>
      <c r="E33" s="10">
        <v>21656433</v>
      </c>
      <c r="F33" s="19">
        <v>2.519376560589132</v>
      </c>
      <c r="G33" s="18">
        <v>13020550</v>
      </c>
      <c r="H33" s="19">
        <v>1.6523032252241956</v>
      </c>
      <c r="I33" s="10">
        <v>199680</v>
      </c>
      <c r="J33" s="19">
        <v>-9.167000254739984</v>
      </c>
      <c r="K33" s="10">
        <v>31988177</v>
      </c>
      <c r="L33" s="19">
        <v>-1.0441167622227456</v>
      </c>
      <c r="M33" s="10">
        <v>606</v>
      </c>
      <c r="N33" s="19">
        <v>66.48351648351648</v>
      </c>
      <c r="O33" s="12">
        <v>31988783</v>
      </c>
      <c r="P33" s="23">
        <v>-1.043356383158244</v>
      </c>
      <c r="Q33" s="32"/>
    </row>
    <row r="34" spans="1:17" s="22" customFormat="1" ht="15.75" customHeight="1">
      <c r="A34" s="16">
        <v>32</v>
      </c>
      <c r="B34" s="37" t="s">
        <v>37</v>
      </c>
      <c r="C34" s="10">
        <v>810</v>
      </c>
      <c r="D34" s="19">
        <v>15.220483641536273</v>
      </c>
      <c r="E34" s="10">
        <v>502</v>
      </c>
      <c r="F34" s="19">
        <v>-50.4930966469428</v>
      </c>
      <c r="G34" s="18">
        <v>502</v>
      </c>
      <c r="H34" s="19">
        <v>-50.4930966469428</v>
      </c>
      <c r="I34" s="10">
        <v>87</v>
      </c>
      <c r="J34" s="19">
        <v>93.33333333333333</v>
      </c>
      <c r="K34" s="10">
        <v>1399</v>
      </c>
      <c r="L34" s="19">
        <v>-20.601589103291715</v>
      </c>
      <c r="M34" s="10">
        <v>1930</v>
      </c>
      <c r="N34" s="19">
        <v>-15.164835164835164</v>
      </c>
      <c r="O34" s="12">
        <v>3329</v>
      </c>
      <c r="P34" s="23">
        <v>-17.537775575922716</v>
      </c>
      <c r="Q34" s="32"/>
    </row>
    <row r="35" spans="1:17" s="22" customFormat="1" ht="15.75" customHeight="1">
      <c r="A35" s="16">
        <v>33</v>
      </c>
      <c r="B35" s="37" t="s">
        <v>38</v>
      </c>
      <c r="C35" s="10">
        <v>1799232</v>
      </c>
      <c r="D35" s="19">
        <v>-5.934068232138796</v>
      </c>
      <c r="E35" s="10">
        <v>1200352</v>
      </c>
      <c r="F35" s="19">
        <v>-0.648163399087721</v>
      </c>
      <c r="G35" s="18">
        <v>1084863</v>
      </c>
      <c r="H35" s="19">
        <v>-0.9758533125706264</v>
      </c>
      <c r="I35" s="10">
        <v>7124</v>
      </c>
      <c r="J35" s="19">
        <v>89.11600743297053</v>
      </c>
      <c r="K35" s="10">
        <v>3006708</v>
      </c>
      <c r="L35" s="19">
        <v>-3.7756445849741653</v>
      </c>
      <c r="M35" s="10">
        <v>5451</v>
      </c>
      <c r="N35" s="19">
        <v>3.729781160799239</v>
      </c>
      <c r="O35" s="12">
        <v>3012159</v>
      </c>
      <c r="P35" s="23">
        <v>-3.7630433810232784</v>
      </c>
      <c r="Q35" s="32"/>
    </row>
    <row r="36" spans="1:17" s="22" customFormat="1" ht="15.75" customHeight="1">
      <c r="A36" s="16">
        <v>34</v>
      </c>
      <c r="B36" s="37" t="s">
        <v>39</v>
      </c>
      <c r="C36" s="10">
        <v>955870</v>
      </c>
      <c r="D36" s="19">
        <v>23.476039032002213</v>
      </c>
      <c r="E36" s="10">
        <v>435715</v>
      </c>
      <c r="F36" s="19">
        <v>-15.660283497122638</v>
      </c>
      <c r="G36" s="18">
        <v>435715</v>
      </c>
      <c r="H36" s="19">
        <v>-13.491453678720266</v>
      </c>
      <c r="I36" s="10">
        <v>607</v>
      </c>
      <c r="J36" s="19">
        <v>-9.672619047619047</v>
      </c>
      <c r="K36" s="10">
        <v>1392192</v>
      </c>
      <c r="L36" s="19">
        <v>7.802776003252221</v>
      </c>
      <c r="M36" s="10">
        <v>1317</v>
      </c>
      <c r="N36" s="19">
        <v>222.7941176470588</v>
      </c>
      <c r="O36" s="12">
        <v>1393509</v>
      </c>
      <c r="P36" s="23">
        <v>7.870676782525296</v>
      </c>
      <c r="Q36" s="32"/>
    </row>
    <row r="37" spans="1:17" s="22" customFormat="1" ht="15.75" customHeight="1">
      <c r="A37" s="16">
        <v>35</v>
      </c>
      <c r="B37" s="37" t="s">
        <v>65</v>
      </c>
      <c r="C37" s="10">
        <v>410154</v>
      </c>
      <c r="D37" s="19">
        <v>132.3279011674342</v>
      </c>
      <c r="E37" s="10">
        <v>1624069</v>
      </c>
      <c r="F37" s="19">
        <v>113.3211002908084</v>
      </c>
      <c r="G37" s="18">
        <v>1449142</v>
      </c>
      <c r="H37" s="19" t="s">
        <v>52</v>
      </c>
      <c r="I37" s="10">
        <v>2904</v>
      </c>
      <c r="J37" s="19" t="s">
        <v>52</v>
      </c>
      <c r="K37" s="10">
        <v>2037127</v>
      </c>
      <c r="L37" s="19">
        <v>117.19114827995762</v>
      </c>
      <c r="M37" s="10">
        <v>4935</v>
      </c>
      <c r="N37" s="19">
        <v>94.44444444444444</v>
      </c>
      <c r="O37" s="12">
        <v>2042062</v>
      </c>
      <c r="P37" s="23">
        <v>117.1297635250085</v>
      </c>
      <c r="Q37" s="32"/>
    </row>
    <row r="38" spans="1:17" s="22" customFormat="1" ht="15.75" customHeight="1">
      <c r="A38" s="16">
        <v>36</v>
      </c>
      <c r="B38" s="37" t="s">
        <v>40</v>
      </c>
      <c r="C38" s="10">
        <v>447611</v>
      </c>
      <c r="D38" s="19">
        <v>5.869010423441983</v>
      </c>
      <c r="E38" s="10">
        <v>318293</v>
      </c>
      <c r="F38" s="19">
        <v>-1.4597161680206063</v>
      </c>
      <c r="G38" s="18">
        <v>282649</v>
      </c>
      <c r="H38" s="19">
        <v>-2.1711742269539878</v>
      </c>
      <c r="I38" s="10">
        <v>1667</v>
      </c>
      <c r="J38" s="19">
        <v>25.716440422322776</v>
      </c>
      <c r="K38" s="10">
        <v>767571</v>
      </c>
      <c r="L38" s="19">
        <v>2.7357986751988608</v>
      </c>
      <c r="M38" s="10">
        <v>2514</v>
      </c>
      <c r="N38" s="19">
        <v>-23.818181818181817</v>
      </c>
      <c r="O38" s="12">
        <v>770085</v>
      </c>
      <c r="P38" s="23">
        <v>2.619028265090328</v>
      </c>
      <c r="Q38" s="32"/>
    </row>
    <row r="39" spans="1:17" s="22" customFormat="1" ht="15.75" customHeight="1">
      <c r="A39" s="16">
        <v>37</v>
      </c>
      <c r="B39" s="37" t="s">
        <v>64</v>
      </c>
      <c r="C39" s="10">
        <v>1559839</v>
      </c>
      <c r="D39" s="19">
        <v>-13.344781150766755</v>
      </c>
      <c r="E39" s="10">
        <v>5548685</v>
      </c>
      <c r="F39" s="19">
        <v>-1.5627905029399785</v>
      </c>
      <c r="G39" s="18">
        <v>4509575</v>
      </c>
      <c r="H39" s="19">
        <v>-1.7816441559906755</v>
      </c>
      <c r="I39" s="10">
        <v>15760</v>
      </c>
      <c r="J39" s="19">
        <v>74.2784474178923</v>
      </c>
      <c r="K39" s="10">
        <v>7124284</v>
      </c>
      <c r="L39" s="19">
        <v>-4.318997737135118</v>
      </c>
      <c r="M39" s="10">
        <v>11374</v>
      </c>
      <c r="N39" s="19">
        <v>-41.515837104072396</v>
      </c>
      <c r="O39" s="12">
        <v>7135658</v>
      </c>
      <c r="P39" s="23">
        <v>-4.415899709041234</v>
      </c>
      <c r="Q39" s="32"/>
    </row>
    <row r="40" spans="1:17" s="22" customFormat="1" ht="15.75" customHeight="1">
      <c r="A40" s="16">
        <v>38</v>
      </c>
      <c r="B40" s="37" t="s">
        <v>41</v>
      </c>
      <c r="C40" s="10">
        <v>943884</v>
      </c>
      <c r="D40" s="19">
        <v>-15.856417717253516</v>
      </c>
      <c r="E40" s="10">
        <v>1940615</v>
      </c>
      <c r="F40" s="19">
        <v>4.473381458406123</v>
      </c>
      <c r="G40" s="18">
        <v>1296638</v>
      </c>
      <c r="H40" s="19">
        <v>-1.0129726766862075</v>
      </c>
      <c r="I40" s="10">
        <v>33198</v>
      </c>
      <c r="J40" s="19">
        <v>30.628787282600143</v>
      </c>
      <c r="K40" s="10">
        <v>2917697</v>
      </c>
      <c r="L40" s="19">
        <v>-2.8952081230370266</v>
      </c>
      <c r="M40" s="10">
        <v>6066</v>
      </c>
      <c r="N40" s="19">
        <v>1.4720642355302778</v>
      </c>
      <c r="O40" s="12">
        <v>2923763</v>
      </c>
      <c r="P40" s="23">
        <v>-2.88653643860314</v>
      </c>
      <c r="Q40" s="32"/>
    </row>
    <row r="41" spans="1:17" s="22" customFormat="1" ht="15.75" customHeight="1">
      <c r="A41" s="13"/>
      <c r="B41" s="38" t="s">
        <v>0</v>
      </c>
      <c r="C41" s="12">
        <f>SUM($C$3:$C$40)</f>
        <v>52041926</v>
      </c>
      <c r="D41" s="23">
        <v>-3.5031187883822352</v>
      </c>
      <c r="E41" s="12">
        <f>SUM($E$3:$E$40)</f>
        <v>75065879</v>
      </c>
      <c r="F41" s="23">
        <v>1.9014203641410352</v>
      </c>
      <c r="G41" s="18">
        <f>SUM($G$3:$G$40)</f>
        <v>50466752</v>
      </c>
      <c r="H41" s="19">
        <v>0.7301841524955538</v>
      </c>
      <c r="I41" s="12">
        <f>SUM($I$3:$I$40)</f>
        <v>665132</v>
      </c>
      <c r="J41" s="23">
        <v>-1.1965471703999038</v>
      </c>
      <c r="K41" s="12">
        <f>SUM($K$3:$K$40)</f>
        <v>127772753</v>
      </c>
      <c r="L41" s="23">
        <v>-0.3873489778607253</v>
      </c>
      <c r="M41" s="12">
        <f>SUM($M$3:$M$40)</f>
        <v>242064</v>
      </c>
      <c r="N41" s="23">
        <v>-11.752417964207202</v>
      </c>
      <c r="O41" s="12">
        <f>SUM($O$3:$O$40)</f>
        <v>128014817</v>
      </c>
      <c r="P41" s="23">
        <v>-0.4116010012298911</v>
      </c>
      <c r="Q41" s="32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11" customFormat="1" ht="15.75" customHeight="1">
      <c r="A1" s="26"/>
      <c r="B1" s="26" t="s">
        <v>53</v>
      </c>
      <c r="C1" s="34" t="str">
        <f>Totali!$C$1</f>
        <v>Gennaio - 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3"/>
    </row>
    <row r="2" spans="1:13" s="22" customFormat="1" ht="15.75" customHeight="1">
      <c r="A2" s="16" t="s">
        <v>43</v>
      </c>
      <c r="B2" s="16" t="s">
        <v>2</v>
      </c>
      <c r="C2" s="10" t="s">
        <v>54</v>
      </c>
      <c r="D2" s="17" t="s">
        <v>4</v>
      </c>
      <c r="E2" s="14" t="s">
        <v>55</v>
      </c>
      <c r="F2" s="17" t="s">
        <v>4</v>
      </c>
      <c r="G2" s="7" t="s">
        <v>56</v>
      </c>
      <c r="H2" s="17" t="s">
        <v>4</v>
      </c>
      <c r="I2" s="14" t="s">
        <v>57</v>
      </c>
      <c r="J2" s="17" t="s">
        <v>4</v>
      </c>
      <c r="K2" s="13" t="s">
        <v>49</v>
      </c>
      <c r="L2" s="17" t="s">
        <v>4</v>
      </c>
      <c r="M2" s="30"/>
    </row>
    <row r="3" spans="1:13" s="22" customFormat="1" ht="15.75" customHeight="1">
      <c r="A3" s="16">
        <v>1</v>
      </c>
      <c r="B3" s="36" t="s">
        <v>7</v>
      </c>
      <c r="C3" s="10">
        <v>1349</v>
      </c>
      <c r="D3" s="19">
        <v>3.2924961715160794</v>
      </c>
      <c r="E3" s="10">
        <v>0</v>
      </c>
      <c r="F3" s="19"/>
      <c r="G3" s="10">
        <v>1349</v>
      </c>
      <c r="H3" s="19">
        <v>3.2924961715160794</v>
      </c>
      <c r="I3" s="10">
        <v>0</v>
      </c>
      <c r="J3" s="19">
        <v>-100</v>
      </c>
      <c r="K3" s="12">
        <v>1350</v>
      </c>
      <c r="L3" s="23">
        <v>3.2899770466717673</v>
      </c>
      <c r="M3" s="32"/>
    </row>
    <row r="4" spans="1:13" s="22" customFormat="1" ht="15.75" customHeight="1">
      <c r="A4" s="16">
        <v>2</v>
      </c>
      <c r="B4" s="36" t="s">
        <v>8</v>
      </c>
      <c r="C4" s="10">
        <v>4971</v>
      </c>
      <c r="D4" s="19">
        <v>-5.673624288425048</v>
      </c>
      <c r="E4" s="10">
        <v>0</v>
      </c>
      <c r="F4" s="19"/>
      <c r="G4" s="10">
        <v>4971</v>
      </c>
      <c r="H4" s="19">
        <v>-5.673624288425048</v>
      </c>
      <c r="I4" s="10">
        <v>665</v>
      </c>
      <c r="J4" s="19">
        <v>9.555189456342669</v>
      </c>
      <c r="K4" s="12">
        <v>5636</v>
      </c>
      <c r="L4" s="23">
        <v>-4.100731665815893</v>
      </c>
      <c r="M4" s="32"/>
    </row>
    <row r="5" spans="1:13" s="22" customFormat="1" ht="15.75" customHeight="1">
      <c r="A5" s="16">
        <v>3</v>
      </c>
      <c r="B5" s="36" t="s">
        <v>9</v>
      </c>
      <c r="C5" s="10">
        <v>196</v>
      </c>
      <c r="D5" s="19">
        <v>15.294117647058824</v>
      </c>
      <c r="E5" s="10">
        <v>0</v>
      </c>
      <c r="F5" s="19"/>
      <c r="G5" s="10">
        <v>196</v>
      </c>
      <c r="H5" s="19">
        <v>15.294117647058824</v>
      </c>
      <c r="I5" s="10">
        <v>1480</v>
      </c>
      <c r="J5" s="19">
        <v>-7.788161993769471</v>
      </c>
      <c r="K5" s="12">
        <v>1676</v>
      </c>
      <c r="L5" s="23">
        <v>-5.577464788732394</v>
      </c>
      <c r="M5" s="32"/>
    </row>
    <row r="6" spans="1:13" s="22" customFormat="1" ht="15.75" customHeight="1">
      <c r="A6" s="16">
        <v>4</v>
      </c>
      <c r="B6" s="36" t="s">
        <v>10</v>
      </c>
      <c r="C6" s="10">
        <v>95889</v>
      </c>
      <c r="D6" s="19">
        <v>4.151324578839324</v>
      </c>
      <c r="E6" s="10">
        <v>197</v>
      </c>
      <c r="F6" s="19">
        <v>-14.347826086956522</v>
      </c>
      <c r="G6" s="10">
        <v>96086</v>
      </c>
      <c r="H6" s="19">
        <v>4.105225521956293</v>
      </c>
      <c r="I6" s="10">
        <v>0</v>
      </c>
      <c r="J6" s="19"/>
      <c r="K6" s="12">
        <v>96086</v>
      </c>
      <c r="L6" s="23">
        <v>4.105225521956293</v>
      </c>
      <c r="M6" s="32"/>
    </row>
    <row r="7" spans="1:13" s="22" customFormat="1" ht="15.75" customHeight="1">
      <c r="A7" s="16">
        <v>5</v>
      </c>
      <c r="B7" s="36" t="s">
        <v>11</v>
      </c>
      <c r="C7" s="10">
        <v>23775</v>
      </c>
      <c r="D7" s="19">
        <v>-8.48377535701913</v>
      </c>
      <c r="E7" s="10">
        <v>8570</v>
      </c>
      <c r="F7" s="19">
        <v>-9.941151744430433</v>
      </c>
      <c r="G7" s="10">
        <v>32345</v>
      </c>
      <c r="H7" s="19">
        <v>-8.869354520609697</v>
      </c>
      <c r="I7" s="10">
        <v>1389</v>
      </c>
      <c r="J7" s="19">
        <v>74.93702770780857</v>
      </c>
      <c r="K7" s="12">
        <v>33735</v>
      </c>
      <c r="L7" s="23">
        <v>-7.035383597883598</v>
      </c>
      <c r="M7" s="32"/>
    </row>
    <row r="8" spans="1:13" s="22" customFormat="1" ht="15.75" customHeight="1">
      <c r="A8" s="16">
        <v>6</v>
      </c>
      <c r="B8" s="36" t="s">
        <v>12</v>
      </c>
      <c r="C8" s="10">
        <v>0</v>
      </c>
      <c r="D8" s="19"/>
      <c r="E8" s="10">
        <v>0</v>
      </c>
      <c r="F8" s="19"/>
      <c r="G8" s="10">
        <v>0</v>
      </c>
      <c r="H8" s="19"/>
      <c r="I8" s="10">
        <v>0</v>
      </c>
      <c r="J8" s="19"/>
      <c r="K8" s="12">
        <v>0</v>
      </c>
      <c r="L8" s="23"/>
      <c r="M8" s="32"/>
    </row>
    <row r="9" spans="1:13" s="22" customFormat="1" ht="15.75" customHeight="1">
      <c r="A9" s="16">
        <v>7</v>
      </c>
      <c r="B9" s="36" t="s">
        <v>13</v>
      </c>
      <c r="C9" s="10">
        <v>2542</v>
      </c>
      <c r="D9" s="19">
        <v>100.78988941548184</v>
      </c>
      <c r="E9" s="10">
        <v>9473</v>
      </c>
      <c r="F9" s="19">
        <v>10.16397255494825</v>
      </c>
      <c r="G9" s="10">
        <v>12015</v>
      </c>
      <c r="H9" s="19">
        <v>21.794221996958946</v>
      </c>
      <c r="I9" s="10">
        <v>22423</v>
      </c>
      <c r="J9" s="19">
        <v>-0.311207931356422</v>
      </c>
      <c r="K9" s="12">
        <v>34438</v>
      </c>
      <c r="L9" s="23">
        <v>6.428085790221893</v>
      </c>
      <c r="M9" s="32"/>
    </row>
    <row r="10" spans="1:13" s="22" customFormat="1" ht="15.75" customHeight="1">
      <c r="A10" s="16">
        <v>8</v>
      </c>
      <c r="B10" s="36" t="s">
        <v>14</v>
      </c>
      <c r="C10" s="10">
        <v>44</v>
      </c>
      <c r="D10" s="19">
        <v>-34.32835820895522</v>
      </c>
      <c r="E10" s="10">
        <v>0</v>
      </c>
      <c r="F10" s="19"/>
      <c r="G10" s="10">
        <v>44</v>
      </c>
      <c r="H10" s="19">
        <v>-34.32835820895522</v>
      </c>
      <c r="I10" s="10">
        <v>5</v>
      </c>
      <c r="J10" s="19"/>
      <c r="K10" s="12">
        <v>49</v>
      </c>
      <c r="L10" s="23">
        <v>-26.865671641791046</v>
      </c>
      <c r="M10" s="32"/>
    </row>
    <row r="11" spans="1:13" s="22" customFormat="1" ht="15.75" customHeight="1">
      <c r="A11" s="16">
        <v>9</v>
      </c>
      <c r="B11" s="36" t="s">
        <v>15</v>
      </c>
      <c r="C11" s="10">
        <v>1376</v>
      </c>
      <c r="D11" s="19">
        <v>1.2509197939661516</v>
      </c>
      <c r="E11" s="10">
        <v>0</v>
      </c>
      <c r="F11" s="19"/>
      <c r="G11" s="10">
        <v>1376</v>
      </c>
      <c r="H11" s="19">
        <v>1.2509197939661516</v>
      </c>
      <c r="I11" s="10">
        <v>1174</v>
      </c>
      <c r="J11" s="19">
        <v>-5.398871877518131</v>
      </c>
      <c r="K11" s="12">
        <v>2550</v>
      </c>
      <c r="L11" s="23">
        <v>-1.9230769230769231</v>
      </c>
      <c r="M11" s="32"/>
    </row>
    <row r="12" spans="1:13" s="22" customFormat="1" ht="15.75" customHeight="1">
      <c r="A12" s="16">
        <v>10</v>
      </c>
      <c r="B12" s="36" t="s">
        <v>16</v>
      </c>
      <c r="C12" s="10">
        <v>6827</v>
      </c>
      <c r="D12" s="19">
        <v>1.1857121683711278</v>
      </c>
      <c r="E12" s="10">
        <v>30</v>
      </c>
      <c r="F12" s="19">
        <v>2900</v>
      </c>
      <c r="G12" s="10">
        <v>6857</v>
      </c>
      <c r="H12" s="19">
        <v>1.6152934202726734</v>
      </c>
      <c r="I12" s="10">
        <v>368</v>
      </c>
      <c r="J12" s="19">
        <v>-45.156482861400896</v>
      </c>
      <c r="K12" s="12">
        <v>7225</v>
      </c>
      <c r="L12" s="23">
        <v>-2.614907669497237</v>
      </c>
      <c r="M12" s="32"/>
    </row>
    <row r="13" spans="1:13" s="22" customFormat="1" ht="15.75" customHeight="1">
      <c r="A13" s="16">
        <v>11</v>
      </c>
      <c r="B13" s="36" t="s">
        <v>17</v>
      </c>
      <c r="C13" s="10">
        <v>0</v>
      </c>
      <c r="D13" s="19"/>
      <c r="E13" s="10">
        <v>0</v>
      </c>
      <c r="F13" s="19"/>
      <c r="G13" s="10">
        <v>0</v>
      </c>
      <c r="H13" s="19"/>
      <c r="I13" s="10">
        <v>0</v>
      </c>
      <c r="J13" s="19"/>
      <c r="K13" s="12">
        <v>0</v>
      </c>
      <c r="L13" s="23"/>
      <c r="M13" s="32"/>
    </row>
    <row r="14" spans="1:13" s="22" customFormat="1" ht="15.75" customHeight="1">
      <c r="A14" s="16">
        <v>12</v>
      </c>
      <c r="B14" s="36" t="s">
        <v>18</v>
      </c>
      <c r="C14" s="10">
        <v>0</v>
      </c>
      <c r="D14" s="19"/>
      <c r="E14" s="10">
        <v>0</v>
      </c>
      <c r="F14" s="19"/>
      <c r="G14" s="10">
        <v>0</v>
      </c>
      <c r="H14" s="19"/>
      <c r="I14" s="10">
        <v>0</v>
      </c>
      <c r="J14" s="19"/>
      <c r="K14" s="12">
        <v>0</v>
      </c>
      <c r="L14" s="23"/>
      <c r="M14" s="32"/>
    </row>
    <row r="15" spans="1:13" s="22" customFormat="1" ht="15.75" customHeight="1">
      <c r="A15" s="16">
        <v>13</v>
      </c>
      <c r="B15" s="36" t="s">
        <v>19</v>
      </c>
      <c r="C15" s="10">
        <v>116</v>
      </c>
      <c r="D15" s="19">
        <v>-25.641025641025642</v>
      </c>
      <c r="E15" s="10">
        <v>174</v>
      </c>
      <c r="F15" s="19">
        <v>-34.831460674157306</v>
      </c>
      <c r="G15" s="10">
        <v>289</v>
      </c>
      <c r="H15" s="19">
        <v>-31.51658767772512</v>
      </c>
      <c r="I15" s="10">
        <v>0</v>
      </c>
      <c r="J15" s="19"/>
      <c r="K15" s="12">
        <v>289</v>
      </c>
      <c r="L15" s="23">
        <v>-31.51658767772512</v>
      </c>
      <c r="M15" s="32"/>
    </row>
    <row r="16" spans="1:13" s="22" customFormat="1" ht="15.75" customHeight="1">
      <c r="A16" s="16">
        <v>14</v>
      </c>
      <c r="B16" s="36" t="s">
        <v>20</v>
      </c>
      <c r="C16" s="10">
        <v>0</v>
      </c>
      <c r="D16" s="19"/>
      <c r="E16" s="10">
        <v>0</v>
      </c>
      <c r="F16" s="19"/>
      <c r="G16" s="10">
        <v>0</v>
      </c>
      <c r="H16" s="19"/>
      <c r="I16" s="10">
        <v>0</v>
      </c>
      <c r="J16" s="19"/>
      <c r="K16" s="12">
        <v>0</v>
      </c>
      <c r="L16" s="23"/>
      <c r="M16" s="32"/>
    </row>
    <row r="17" spans="1:13" s="22" customFormat="1" ht="15.75" customHeight="1">
      <c r="A17" s="16">
        <v>15</v>
      </c>
      <c r="B17" s="36" t="s">
        <v>63</v>
      </c>
      <c r="C17" s="10">
        <v>2</v>
      </c>
      <c r="D17" s="19">
        <v>-99.63235294117646</v>
      </c>
      <c r="E17" s="10">
        <v>0</v>
      </c>
      <c r="F17" s="19"/>
      <c r="G17" s="10">
        <v>2</v>
      </c>
      <c r="H17" s="19">
        <v>-99.63235294117646</v>
      </c>
      <c r="I17" s="10">
        <v>0</v>
      </c>
      <c r="J17" s="19"/>
      <c r="K17" s="12">
        <v>2</v>
      </c>
      <c r="L17" s="23">
        <v>-99.63235294117646</v>
      </c>
      <c r="M17" s="32"/>
    </row>
    <row r="18" spans="1:13" s="22" customFormat="1" ht="15.75" customHeight="1">
      <c r="A18" s="16">
        <v>16</v>
      </c>
      <c r="B18" s="36" t="s">
        <v>21</v>
      </c>
      <c r="C18" s="10">
        <v>335</v>
      </c>
      <c r="D18" s="19">
        <v>-16.458852867830423</v>
      </c>
      <c r="E18" s="10">
        <v>2707</v>
      </c>
      <c r="F18" s="19">
        <v>12.557172557172557</v>
      </c>
      <c r="G18" s="10">
        <v>3041</v>
      </c>
      <c r="H18" s="19">
        <v>8.49090260435248</v>
      </c>
      <c r="I18" s="10">
        <v>0</v>
      </c>
      <c r="J18" s="19"/>
      <c r="K18" s="12">
        <v>3042</v>
      </c>
      <c r="L18" s="23">
        <v>8.526578665715306</v>
      </c>
      <c r="M18" s="32"/>
    </row>
    <row r="19" spans="1:13" s="22" customFormat="1" ht="15.75" customHeight="1">
      <c r="A19" s="16">
        <v>17</v>
      </c>
      <c r="B19" s="36" t="s">
        <v>22</v>
      </c>
      <c r="C19" s="10">
        <v>0</v>
      </c>
      <c r="D19" s="19"/>
      <c r="E19" s="10">
        <v>0</v>
      </c>
      <c r="F19" s="19"/>
      <c r="G19" s="10">
        <v>0</v>
      </c>
      <c r="H19" s="19"/>
      <c r="I19" s="10">
        <v>0</v>
      </c>
      <c r="J19" s="19"/>
      <c r="K19" s="12">
        <v>0</v>
      </c>
      <c r="L19" s="23"/>
      <c r="M19" s="32"/>
    </row>
    <row r="20" spans="1:13" s="22" customFormat="1" ht="15.75" customHeight="1">
      <c r="A20" s="16">
        <v>18</v>
      </c>
      <c r="B20" s="36" t="s">
        <v>23</v>
      </c>
      <c r="C20" s="10">
        <v>87</v>
      </c>
      <c r="D20" s="19">
        <v>1.1627906976744187</v>
      </c>
      <c r="E20" s="10">
        <v>0</v>
      </c>
      <c r="F20" s="19"/>
      <c r="G20" s="10">
        <v>87</v>
      </c>
      <c r="H20" s="19">
        <v>1.1627906976744187</v>
      </c>
      <c r="I20" s="10">
        <v>1323</v>
      </c>
      <c r="J20" s="19">
        <v>-5.09325681492109</v>
      </c>
      <c r="K20" s="12">
        <v>1410</v>
      </c>
      <c r="L20" s="23">
        <v>-4.72972972972973</v>
      </c>
      <c r="M20" s="32"/>
    </row>
    <row r="21" spans="1:13" s="22" customFormat="1" ht="15.75" customHeight="1">
      <c r="A21" s="16">
        <v>19</v>
      </c>
      <c r="B21" s="36" t="s">
        <v>24</v>
      </c>
      <c r="C21" s="10">
        <v>13053</v>
      </c>
      <c r="D21" s="19">
        <v>-1.9308790383170549</v>
      </c>
      <c r="E21" s="10">
        <v>0</v>
      </c>
      <c r="F21" s="19"/>
      <c r="G21" s="10">
        <v>13053</v>
      </c>
      <c r="H21" s="19">
        <v>-1.9308790383170549</v>
      </c>
      <c r="I21" s="10">
        <v>3491</v>
      </c>
      <c r="J21" s="19">
        <v>17.30510752688172</v>
      </c>
      <c r="K21" s="12">
        <v>16544</v>
      </c>
      <c r="L21" s="23">
        <v>1.584182733636252</v>
      </c>
      <c r="M21" s="32"/>
    </row>
    <row r="22" spans="1:13" s="22" customFormat="1" ht="15.75" customHeight="1">
      <c r="A22" s="16">
        <v>20</v>
      </c>
      <c r="B22" s="36" t="s">
        <v>25</v>
      </c>
      <c r="C22" s="10">
        <v>335665</v>
      </c>
      <c r="D22" s="19">
        <v>-8.93021867708503</v>
      </c>
      <c r="E22" s="10">
        <v>0</v>
      </c>
      <c r="F22" s="19"/>
      <c r="G22" s="10">
        <v>335665</v>
      </c>
      <c r="H22" s="19">
        <v>-8.93021867708503</v>
      </c>
      <c r="I22" s="10">
        <v>6933</v>
      </c>
      <c r="J22" s="19">
        <v>-16.034879496185056</v>
      </c>
      <c r="K22" s="12">
        <v>342598</v>
      </c>
      <c r="L22" s="23">
        <v>-9.085891247409357</v>
      </c>
      <c r="M22" s="32"/>
    </row>
    <row r="23" spans="1:13" s="22" customFormat="1" ht="15.75" customHeight="1">
      <c r="A23" s="16">
        <v>21</v>
      </c>
      <c r="B23" s="36" t="s">
        <v>26</v>
      </c>
      <c r="C23" s="10">
        <v>1184</v>
      </c>
      <c r="D23" s="19">
        <v>36.87861271676301</v>
      </c>
      <c r="E23" s="10">
        <v>1580</v>
      </c>
      <c r="F23" s="19">
        <v>-6.7296340023612755</v>
      </c>
      <c r="G23" s="10">
        <v>2764</v>
      </c>
      <c r="H23" s="19">
        <v>8.095424325381305</v>
      </c>
      <c r="I23" s="10">
        <v>1733</v>
      </c>
      <c r="J23" s="19">
        <v>6.4496314496314495</v>
      </c>
      <c r="K23" s="12">
        <v>4497</v>
      </c>
      <c r="L23" s="23">
        <v>7.455197132616488</v>
      </c>
      <c r="M23" s="32"/>
    </row>
    <row r="24" spans="1:13" s="22" customFormat="1" ht="15.75" customHeight="1">
      <c r="A24" s="16">
        <v>22</v>
      </c>
      <c r="B24" s="36" t="s">
        <v>27</v>
      </c>
      <c r="C24" s="10">
        <v>114</v>
      </c>
      <c r="D24" s="19">
        <v>-37.01657458563536</v>
      </c>
      <c r="E24" s="10">
        <v>0</v>
      </c>
      <c r="F24" s="19"/>
      <c r="G24" s="10">
        <v>114</v>
      </c>
      <c r="H24" s="19">
        <v>-37.01657458563536</v>
      </c>
      <c r="I24" s="10">
        <v>0</v>
      </c>
      <c r="J24" s="19"/>
      <c r="K24" s="12">
        <v>114</v>
      </c>
      <c r="L24" s="23">
        <v>-37.01657458563536</v>
      </c>
      <c r="M24" s="32"/>
    </row>
    <row r="25" spans="1:13" s="22" customFormat="1" ht="15.75" customHeight="1">
      <c r="A25" s="16">
        <v>23</v>
      </c>
      <c r="B25" s="36" t="s">
        <v>28</v>
      </c>
      <c r="C25" s="10">
        <v>435</v>
      </c>
      <c r="D25" s="19">
        <v>-31.27962085308057</v>
      </c>
      <c r="E25" s="10">
        <v>0</v>
      </c>
      <c r="F25" s="19"/>
      <c r="G25" s="10">
        <v>435</v>
      </c>
      <c r="H25" s="19">
        <v>-31.27962085308057</v>
      </c>
      <c r="I25" s="10">
        <v>952</v>
      </c>
      <c r="J25" s="19">
        <v>-6.940371456500489</v>
      </c>
      <c r="K25" s="12">
        <v>1387</v>
      </c>
      <c r="L25" s="23">
        <v>-16.243961352657006</v>
      </c>
      <c r="M25" s="32"/>
    </row>
    <row r="26" spans="1:13" s="22" customFormat="1" ht="15.75" customHeight="1">
      <c r="A26" s="16">
        <v>24</v>
      </c>
      <c r="B26" s="36" t="s">
        <v>29</v>
      </c>
      <c r="C26" s="10">
        <v>0</v>
      </c>
      <c r="D26" s="19">
        <v>-100</v>
      </c>
      <c r="E26" s="10">
        <v>0</v>
      </c>
      <c r="F26" s="19"/>
      <c r="G26" s="10">
        <v>0</v>
      </c>
      <c r="H26" s="19">
        <v>-100</v>
      </c>
      <c r="I26" s="10">
        <v>0</v>
      </c>
      <c r="J26" s="19"/>
      <c r="K26" s="12">
        <v>0</v>
      </c>
      <c r="L26" s="23">
        <v>-100</v>
      </c>
      <c r="M26" s="32"/>
    </row>
    <row r="27" spans="1:13" s="22" customFormat="1" ht="15.75" customHeight="1">
      <c r="A27" s="16">
        <v>25</v>
      </c>
      <c r="B27" s="36" t="s">
        <v>30</v>
      </c>
      <c r="C27" s="10">
        <v>0</v>
      </c>
      <c r="D27" s="19"/>
      <c r="E27" s="10">
        <v>0</v>
      </c>
      <c r="F27" s="19"/>
      <c r="G27" s="10">
        <v>0</v>
      </c>
      <c r="H27" s="19"/>
      <c r="I27" s="10">
        <v>0</v>
      </c>
      <c r="J27" s="19"/>
      <c r="K27" s="12">
        <v>0</v>
      </c>
      <c r="L27" s="23"/>
      <c r="M27" s="32"/>
    </row>
    <row r="28" spans="1:13" s="22" customFormat="1" ht="15.75" customHeight="1">
      <c r="A28" s="16">
        <v>26</v>
      </c>
      <c r="B28" s="36" t="s">
        <v>31</v>
      </c>
      <c r="C28" s="10">
        <v>23</v>
      </c>
      <c r="D28" s="19">
        <v>1050</v>
      </c>
      <c r="E28" s="10">
        <v>0</v>
      </c>
      <c r="F28" s="19"/>
      <c r="G28" s="10">
        <v>23</v>
      </c>
      <c r="H28" s="19">
        <v>1050</v>
      </c>
      <c r="I28" s="10">
        <v>1013</v>
      </c>
      <c r="J28" s="19">
        <v>2.634245187436677</v>
      </c>
      <c r="K28" s="12">
        <v>1036</v>
      </c>
      <c r="L28" s="23">
        <v>4.752275025278059</v>
      </c>
      <c r="M28" s="32"/>
    </row>
    <row r="29" spans="1:13" s="22" customFormat="1" ht="15.75" customHeight="1">
      <c r="A29" s="16">
        <v>27</v>
      </c>
      <c r="B29" s="36" t="s">
        <v>32</v>
      </c>
      <c r="C29" s="10">
        <v>5611</v>
      </c>
      <c r="D29" s="19">
        <v>2.2785271600437476</v>
      </c>
      <c r="E29" s="10">
        <v>462</v>
      </c>
      <c r="F29" s="19">
        <v>-20.069204152249135</v>
      </c>
      <c r="G29" s="10">
        <v>6073</v>
      </c>
      <c r="H29" s="19">
        <v>0.14841688654353563</v>
      </c>
      <c r="I29" s="10">
        <v>99</v>
      </c>
      <c r="J29" s="19">
        <v>-3.883495145631068</v>
      </c>
      <c r="K29" s="12">
        <v>6172</v>
      </c>
      <c r="L29" s="23">
        <v>0.08107669855683476</v>
      </c>
      <c r="M29" s="32"/>
    </row>
    <row r="30" spans="1:13" s="22" customFormat="1" ht="15.75" customHeight="1">
      <c r="A30" s="16">
        <v>28</v>
      </c>
      <c r="B30" s="36" t="s">
        <v>33</v>
      </c>
      <c r="C30" s="10">
        <v>86</v>
      </c>
      <c r="D30" s="19">
        <v>-23.893805309734514</v>
      </c>
      <c r="E30" s="10">
        <v>0</v>
      </c>
      <c r="F30" s="19"/>
      <c r="G30" s="10">
        <v>86</v>
      </c>
      <c r="H30" s="19">
        <v>-23.893805309734514</v>
      </c>
      <c r="I30" s="10">
        <v>0</v>
      </c>
      <c r="J30" s="19"/>
      <c r="K30" s="12">
        <v>86</v>
      </c>
      <c r="L30" s="23">
        <v>-23.893805309734514</v>
      </c>
      <c r="M30" s="32"/>
    </row>
    <row r="31" spans="1:13" s="22" customFormat="1" ht="15.75" customHeight="1">
      <c r="A31" s="16">
        <v>29</v>
      </c>
      <c r="B31" s="36" t="s">
        <v>34</v>
      </c>
      <c r="C31" s="10">
        <v>577</v>
      </c>
      <c r="D31" s="19">
        <v>2.1238938053097347</v>
      </c>
      <c r="E31" s="10">
        <v>0</v>
      </c>
      <c r="F31" s="19"/>
      <c r="G31" s="10">
        <v>577</v>
      </c>
      <c r="H31" s="19">
        <v>2.1238938053097347</v>
      </c>
      <c r="I31" s="10">
        <v>58</v>
      </c>
      <c r="J31" s="19">
        <v>-24.675324675324674</v>
      </c>
      <c r="K31" s="12">
        <v>636</v>
      </c>
      <c r="L31" s="23">
        <v>-0.7800312012480499</v>
      </c>
      <c r="M31" s="32"/>
    </row>
    <row r="32" spans="1:13" s="22" customFormat="1" ht="15.75" customHeight="1">
      <c r="A32" s="16">
        <v>30</v>
      </c>
      <c r="B32" s="36" t="s">
        <v>35</v>
      </c>
      <c r="C32" s="10">
        <v>13927</v>
      </c>
      <c r="D32" s="19">
        <v>-11.372024945908107</v>
      </c>
      <c r="E32" s="10">
        <v>0</v>
      </c>
      <c r="F32" s="19"/>
      <c r="G32" s="10">
        <v>13927</v>
      </c>
      <c r="H32" s="19">
        <v>-11.372024945908107</v>
      </c>
      <c r="I32" s="10">
        <v>0</v>
      </c>
      <c r="J32" s="19"/>
      <c r="K32" s="12">
        <v>13927</v>
      </c>
      <c r="L32" s="23">
        <v>-11.372024945908107</v>
      </c>
      <c r="M32" s="32"/>
    </row>
    <row r="33" spans="1:13" s="22" customFormat="1" ht="15.75" customHeight="1">
      <c r="A33" s="16">
        <v>31</v>
      </c>
      <c r="B33" s="36" t="s">
        <v>36</v>
      </c>
      <c r="C33" s="10">
        <v>113244</v>
      </c>
      <c r="D33" s="19">
        <v>-5.9810042507970245</v>
      </c>
      <c r="E33" s="10">
        <v>0</v>
      </c>
      <c r="F33" s="19"/>
      <c r="G33" s="10">
        <v>113244</v>
      </c>
      <c r="H33" s="19">
        <v>-5.9810042507970245</v>
      </c>
      <c r="I33" s="10">
        <v>6063</v>
      </c>
      <c r="J33" s="19">
        <v>-19.684726453834944</v>
      </c>
      <c r="K33" s="12">
        <v>119307</v>
      </c>
      <c r="L33" s="23">
        <v>-6.789221622381775</v>
      </c>
      <c r="M33" s="32"/>
    </row>
    <row r="34" spans="1:13" s="22" customFormat="1" ht="15.75" customHeight="1">
      <c r="A34" s="16">
        <v>32</v>
      </c>
      <c r="B34" s="37" t="s">
        <v>37</v>
      </c>
      <c r="C34" s="10">
        <v>0</v>
      </c>
      <c r="D34" s="19"/>
      <c r="E34" s="10">
        <v>0</v>
      </c>
      <c r="F34" s="19"/>
      <c r="G34" s="10">
        <v>0</v>
      </c>
      <c r="H34" s="19"/>
      <c r="I34" s="10">
        <v>0</v>
      </c>
      <c r="J34" s="19"/>
      <c r="K34" s="12">
        <v>0</v>
      </c>
      <c r="L34" s="23"/>
      <c r="M34" s="32"/>
    </row>
    <row r="35" spans="1:13" s="22" customFormat="1" ht="15.75" customHeight="1">
      <c r="A35" s="16">
        <v>33</v>
      </c>
      <c r="B35" s="37" t="s">
        <v>38</v>
      </c>
      <c r="C35" s="10">
        <v>545</v>
      </c>
      <c r="D35" s="19">
        <v>-32.298136645962735</v>
      </c>
      <c r="E35" s="10">
        <v>8106</v>
      </c>
      <c r="F35" s="19">
        <v>37.857142857142854</v>
      </c>
      <c r="G35" s="10">
        <v>8653</v>
      </c>
      <c r="H35" s="19">
        <v>29.47777944037109</v>
      </c>
      <c r="I35" s="10">
        <v>1</v>
      </c>
      <c r="J35" s="19"/>
      <c r="K35" s="12">
        <v>8654</v>
      </c>
      <c r="L35" s="23">
        <v>29.49274278018854</v>
      </c>
      <c r="M35" s="32"/>
    </row>
    <row r="36" spans="1:13" s="22" customFormat="1" ht="15.75" customHeight="1">
      <c r="A36" s="16">
        <v>34</v>
      </c>
      <c r="B36" s="37" t="s">
        <v>39</v>
      </c>
      <c r="C36" s="10">
        <v>33</v>
      </c>
      <c r="D36" s="19">
        <v>200</v>
      </c>
      <c r="E36" s="10">
        <v>0</v>
      </c>
      <c r="F36" s="19"/>
      <c r="G36" s="10">
        <v>33</v>
      </c>
      <c r="H36" s="19">
        <v>175</v>
      </c>
      <c r="I36" s="10">
        <v>0</v>
      </c>
      <c r="J36" s="19"/>
      <c r="K36" s="12">
        <v>33</v>
      </c>
      <c r="L36" s="23">
        <v>175</v>
      </c>
      <c r="M36" s="32"/>
    </row>
    <row r="37" spans="1:13" s="22" customFormat="1" ht="15.75" customHeight="1">
      <c r="A37" s="16">
        <v>35</v>
      </c>
      <c r="B37" s="37" t="s">
        <v>65</v>
      </c>
      <c r="C37" s="10">
        <v>53</v>
      </c>
      <c r="D37" s="19">
        <v>-93.93592677345538</v>
      </c>
      <c r="E37" s="10">
        <v>0</v>
      </c>
      <c r="F37" s="19"/>
      <c r="G37" s="10">
        <v>53</v>
      </c>
      <c r="H37" s="19">
        <v>-93.93592677345538</v>
      </c>
      <c r="I37" s="10">
        <v>0</v>
      </c>
      <c r="J37" s="19"/>
      <c r="K37" s="12">
        <v>53</v>
      </c>
      <c r="L37" s="23">
        <v>-93.93592677345538</v>
      </c>
      <c r="M37" s="32"/>
    </row>
    <row r="38" spans="1:13" s="22" customFormat="1" ht="15.75" customHeight="1">
      <c r="A38" s="16">
        <v>36</v>
      </c>
      <c r="B38" s="37" t="s">
        <v>40</v>
      </c>
      <c r="C38" s="10">
        <v>145</v>
      </c>
      <c r="D38" s="19">
        <v>-18.53932584269663</v>
      </c>
      <c r="E38" s="10">
        <v>439</v>
      </c>
      <c r="F38" s="19">
        <v>10.025062656641603</v>
      </c>
      <c r="G38" s="10">
        <v>584</v>
      </c>
      <c r="H38" s="19">
        <v>1.2131715771230502</v>
      </c>
      <c r="I38" s="10">
        <v>0</v>
      </c>
      <c r="J38" s="19"/>
      <c r="K38" s="12">
        <v>584</v>
      </c>
      <c r="L38" s="23">
        <v>1.2131715771230502</v>
      </c>
      <c r="M38" s="32"/>
    </row>
    <row r="39" spans="1:13" s="22" customFormat="1" ht="15.75" customHeight="1">
      <c r="A39" s="16">
        <v>37</v>
      </c>
      <c r="B39" s="37" t="s">
        <v>64</v>
      </c>
      <c r="C39" s="10">
        <v>27516</v>
      </c>
      <c r="D39" s="19">
        <v>1.2660091270425438</v>
      </c>
      <c r="E39" s="10">
        <v>6676</v>
      </c>
      <c r="F39" s="19">
        <v>-12.697789982999868</v>
      </c>
      <c r="G39" s="10">
        <v>34194</v>
      </c>
      <c r="H39" s="19">
        <v>-1.7921764604514907</v>
      </c>
      <c r="I39" s="10">
        <v>23</v>
      </c>
      <c r="J39" s="19">
        <v>-72.28915662650603</v>
      </c>
      <c r="K39" s="12">
        <v>34216</v>
      </c>
      <c r="L39" s="23">
        <v>-1.962694478668233</v>
      </c>
      <c r="M39" s="32"/>
    </row>
    <row r="40" spans="1:13" s="22" customFormat="1" ht="15.75" customHeight="1">
      <c r="A40" s="16">
        <v>38</v>
      </c>
      <c r="B40" s="37" t="s">
        <v>41</v>
      </c>
      <c r="C40" s="10">
        <v>154</v>
      </c>
      <c r="D40" s="19">
        <v>-52.17391304347826</v>
      </c>
      <c r="E40" s="10">
        <v>4227</v>
      </c>
      <c r="F40" s="19">
        <v>-0.07092198581560284</v>
      </c>
      <c r="G40" s="10">
        <v>4381</v>
      </c>
      <c r="H40" s="19">
        <v>-3.756590509666081</v>
      </c>
      <c r="I40" s="10">
        <v>0</v>
      </c>
      <c r="J40" s="19">
        <v>-100</v>
      </c>
      <c r="K40" s="12">
        <v>4381</v>
      </c>
      <c r="L40" s="23">
        <v>-3.7988581466842337</v>
      </c>
      <c r="M40" s="32"/>
    </row>
    <row r="41" spans="1:13" s="22" customFormat="1" ht="15.75" customHeight="1">
      <c r="A41" s="13"/>
      <c r="B41" s="38" t="s">
        <v>0</v>
      </c>
      <c r="C41" s="12">
        <f>SUM($C$3:$C$40)</f>
        <v>649874</v>
      </c>
      <c r="D41" s="23">
        <v>-5.908090577401981</v>
      </c>
      <c r="E41" s="12">
        <f>SUM($E$3:$E$40)</f>
        <v>42641</v>
      </c>
      <c r="F41" s="23">
        <v>2.883269796844086</v>
      </c>
      <c r="G41" s="12">
        <f>SUM($G$3:$G$40)</f>
        <v>692517</v>
      </c>
      <c r="H41" s="23">
        <v>-5.408842314605882</v>
      </c>
      <c r="I41" s="12">
        <f>SUM($I$3:$I$40)</f>
        <v>49193</v>
      </c>
      <c r="J41" s="23">
        <v>-4.4629158493717345</v>
      </c>
      <c r="K41" s="12">
        <f>SUM($K$3:$K$40)</f>
        <v>741713</v>
      </c>
      <c r="L41" s="23">
        <v>-5.346302419452608</v>
      </c>
      <c r="M41" s="32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8" width="5.28125" style="3" customWidth="1"/>
  </cols>
  <sheetData>
    <row r="1" spans="1:9" s="11" customFormat="1" ht="15.75" customHeight="1">
      <c r="A1" s="25"/>
      <c r="B1" s="28" t="s">
        <v>58</v>
      </c>
      <c r="C1" s="35" t="s">
        <v>59</v>
      </c>
      <c r="D1" s="35"/>
      <c r="E1" s="35"/>
      <c r="F1" s="35"/>
      <c r="G1" s="35"/>
      <c r="H1" s="35"/>
      <c r="I1" s="29"/>
    </row>
    <row r="2" spans="1:9" s="21" customFormat="1" ht="15.75" customHeight="1">
      <c r="A2" s="16" t="s">
        <v>43</v>
      </c>
      <c r="B2" s="16" t="s">
        <v>2</v>
      </c>
      <c r="C2" s="10" t="s">
        <v>3</v>
      </c>
      <c r="D2" s="17" t="s">
        <v>4</v>
      </c>
      <c r="E2" s="10" t="s">
        <v>5</v>
      </c>
      <c r="F2" s="17" t="s">
        <v>4</v>
      </c>
      <c r="G2" s="10" t="s">
        <v>6</v>
      </c>
      <c r="H2" s="17" t="s">
        <v>4</v>
      </c>
      <c r="I2" s="20"/>
    </row>
    <row r="3" spans="1:9" s="21" customFormat="1" ht="15.75" customHeight="1">
      <c r="A3" s="16">
        <v>1</v>
      </c>
      <c r="B3" s="36" t="s">
        <v>7</v>
      </c>
      <c r="C3" s="10">
        <v>1198</v>
      </c>
      <c r="D3" s="19">
        <v>-3.852327447833066</v>
      </c>
      <c r="E3" s="10">
        <v>125498</v>
      </c>
      <c r="F3" s="19">
        <v>-6.000344546060565</v>
      </c>
      <c r="G3" s="10">
        <v>160</v>
      </c>
      <c r="H3" s="19">
        <v>15.107913669064748</v>
      </c>
      <c r="I3" s="30"/>
    </row>
    <row r="4" spans="1:9" s="21" customFormat="1" ht="15.75" customHeight="1">
      <c r="A4" s="16">
        <v>2</v>
      </c>
      <c r="B4" s="36" t="s">
        <v>8</v>
      </c>
      <c r="C4" s="10">
        <v>1238</v>
      </c>
      <c r="D4" s="19">
        <v>-9.17094644167278</v>
      </c>
      <c r="E4" s="10">
        <v>51440</v>
      </c>
      <c r="F4" s="19">
        <v>-8.022958499472526</v>
      </c>
      <c r="G4" s="10">
        <v>702</v>
      </c>
      <c r="H4" s="19">
        <v>29.281767955801104</v>
      </c>
      <c r="I4" s="30"/>
    </row>
    <row r="5" spans="1:9" s="21" customFormat="1" ht="15.75" customHeight="1">
      <c r="A5" s="16">
        <v>3</v>
      </c>
      <c r="B5" s="36" t="s">
        <v>9</v>
      </c>
      <c r="C5" s="10">
        <v>2970</v>
      </c>
      <c r="D5" s="19">
        <v>-6.66247642991829</v>
      </c>
      <c r="E5" s="10">
        <v>325449</v>
      </c>
      <c r="F5" s="19">
        <v>-4.679770492667539</v>
      </c>
      <c r="G5" s="10">
        <v>183</v>
      </c>
      <c r="H5" s="19">
        <v>9.580838323353293</v>
      </c>
      <c r="I5" s="30"/>
    </row>
    <row r="6" spans="1:9" s="21" customFormat="1" ht="15.75" customHeight="1">
      <c r="A6" s="16">
        <v>4</v>
      </c>
      <c r="B6" s="36" t="s">
        <v>10</v>
      </c>
      <c r="C6" s="10">
        <v>6339</v>
      </c>
      <c r="D6" s="19">
        <v>2.4898949070331446</v>
      </c>
      <c r="E6" s="10">
        <v>759257</v>
      </c>
      <c r="F6" s="19">
        <v>2.4613437190459613</v>
      </c>
      <c r="G6" s="10">
        <v>10939</v>
      </c>
      <c r="H6" s="19">
        <v>13.758319467554077</v>
      </c>
      <c r="I6" s="30"/>
    </row>
    <row r="7" spans="1:9" s="21" customFormat="1" ht="15.75" customHeight="1">
      <c r="A7" s="16">
        <v>5</v>
      </c>
      <c r="B7" s="36" t="s">
        <v>11</v>
      </c>
      <c r="C7" s="10">
        <v>5895</v>
      </c>
      <c r="D7" s="19">
        <v>0.8381799521040028</v>
      </c>
      <c r="E7" s="10">
        <v>524680</v>
      </c>
      <c r="F7" s="19">
        <v>4.18772376789895</v>
      </c>
      <c r="G7" s="10">
        <v>3951</v>
      </c>
      <c r="H7" s="19">
        <v>1.9086922878514314</v>
      </c>
      <c r="I7" s="30"/>
    </row>
    <row r="8" spans="1:9" s="21" customFormat="1" ht="15.75" customHeight="1">
      <c r="A8" s="16">
        <v>6</v>
      </c>
      <c r="B8" s="36" t="s">
        <v>12</v>
      </c>
      <c r="C8" s="10">
        <v>975</v>
      </c>
      <c r="D8" s="19">
        <v>-31.530898876404493</v>
      </c>
      <c r="E8" s="10">
        <v>4134</v>
      </c>
      <c r="F8" s="19">
        <v>-26.32329353056496</v>
      </c>
      <c r="G8" s="10">
        <v>0</v>
      </c>
      <c r="H8" s="19"/>
      <c r="I8" s="30"/>
    </row>
    <row r="9" spans="1:9" s="21" customFormat="1" ht="15.75" customHeight="1">
      <c r="A9" s="16">
        <v>7</v>
      </c>
      <c r="B9" s="36" t="s">
        <v>13</v>
      </c>
      <c r="C9" s="10">
        <v>689</v>
      </c>
      <c r="D9" s="19">
        <v>-19.131455399061032</v>
      </c>
      <c r="E9" s="10">
        <v>913</v>
      </c>
      <c r="F9" s="19">
        <v>-64.88461538461539</v>
      </c>
      <c r="G9" s="10">
        <v>3598</v>
      </c>
      <c r="H9" s="19">
        <v>4.8979591836734695</v>
      </c>
      <c r="I9" s="30"/>
    </row>
    <row r="10" spans="1:9" s="21" customFormat="1" ht="15.75" customHeight="1">
      <c r="A10" s="16">
        <v>8</v>
      </c>
      <c r="B10" s="36" t="s">
        <v>14</v>
      </c>
      <c r="C10" s="10">
        <v>1445</v>
      </c>
      <c r="D10" s="19">
        <v>-6.6537467700258395</v>
      </c>
      <c r="E10" s="10">
        <v>177073</v>
      </c>
      <c r="F10" s="19">
        <v>-4.646178534310532</v>
      </c>
      <c r="G10" s="10">
        <v>3</v>
      </c>
      <c r="H10" s="19">
        <v>-50</v>
      </c>
      <c r="I10" s="30"/>
    </row>
    <row r="11" spans="1:9" s="21" customFormat="1" ht="15.75" customHeight="1">
      <c r="A11" s="16">
        <v>9</v>
      </c>
      <c r="B11" s="36" t="s">
        <v>15</v>
      </c>
      <c r="C11" s="10">
        <v>2956</v>
      </c>
      <c r="D11" s="19">
        <v>-8.426270136307311</v>
      </c>
      <c r="E11" s="10">
        <v>287644</v>
      </c>
      <c r="F11" s="19">
        <v>-7.562576925672527</v>
      </c>
      <c r="G11" s="10">
        <v>292</v>
      </c>
      <c r="H11" s="19">
        <v>8.955223880597014</v>
      </c>
      <c r="I11" s="30"/>
    </row>
    <row r="12" spans="1:9" s="21" customFormat="1" ht="15.75" customHeight="1">
      <c r="A12" s="16">
        <v>10</v>
      </c>
      <c r="B12" s="36" t="s">
        <v>16</v>
      </c>
      <c r="C12" s="10">
        <v>4678</v>
      </c>
      <c r="D12" s="19">
        <v>-11.485335856196784</v>
      </c>
      <c r="E12" s="10">
        <v>531762</v>
      </c>
      <c r="F12" s="19">
        <v>-10.949714308680596</v>
      </c>
      <c r="G12" s="10">
        <v>809</v>
      </c>
      <c r="H12" s="19">
        <v>6.167979002624672</v>
      </c>
      <c r="I12" s="30"/>
    </row>
    <row r="13" spans="1:9" s="21" customFormat="1" ht="15.75" customHeight="1">
      <c r="A13" s="16">
        <v>11</v>
      </c>
      <c r="B13" s="36" t="s">
        <v>17</v>
      </c>
      <c r="C13" s="10">
        <v>195</v>
      </c>
      <c r="D13" s="19">
        <v>-40.90909090909091</v>
      </c>
      <c r="E13" s="10">
        <v>8633</v>
      </c>
      <c r="F13" s="19">
        <v>19.71987241714048</v>
      </c>
      <c r="G13" s="10">
        <v>0</v>
      </c>
      <c r="H13" s="19"/>
      <c r="I13" s="30"/>
    </row>
    <row r="14" spans="1:9" s="21" customFormat="1" ht="15.75" customHeight="1">
      <c r="A14" s="16">
        <v>12</v>
      </c>
      <c r="B14" s="36" t="s">
        <v>18</v>
      </c>
      <c r="C14" s="10">
        <v>442</v>
      </c>
      <c r="D14" s="19">
        <v>-11.776447105788423</v>
      </c>
      <c r="E14" s="10">
        <v>19592</v>
      </c>
      <c r="F14" s="19">
        <v>9.403618494527585</v>
      </c>
      <c r="G14" s="10">
        <v>0</v>
      </c>
      <c r="H14" s="19"/>
      <c r="I14" s="30"/>
    </row>
    <row r="15" spans="1:9" s="21" customFormat="1" ht="15.75" customHeight="1">
      <c r="A15" s="16">
        <v>13</v>
      </c>
      <c r="B15" s="36" t="s">
        <v>19</v>
      </c>
      <c r="C15" s="10">
        <v>2882</v>
      </c>
      <c r="D15" s="19">
        <v>-6.2154246664497235</v>
      </c>
      <c r="E15" s="10">
        <v>175373</v>
      </c>
      <c r="F15" s="19">
        <v>2.780301121145878</v>
      </c>
      <c r="G15" s="10">
        <v>28</v>
      </c>
      <c r="H15" s="19">
        <v>-33.333333333333336</v>
      </c>
      <c r="I15" s="30"/>
    </row>
    <row r="16" spans="1:9" s="21" customFormat="1" ht="15.75" customHeight="1">
      <c r="A16" s="16">
        <v>14</v>
      </c>
      <c r="B16" s="36" t="s">
        <v>20</v>
      </c>
      <c r="C16" s="10">
        <v>176</v>
      </c>
      <c r="D16" s="19">
        <v>-52.94117647058823</v>
      </c>
      <c r="E16" s="10">
        <v>511</v>
      </c>
      <c r="F16" s="19">
        <v>-88.96566616281581</v>
      </c>
      <c r="G16" s="10">
        <v>0</v>
      </c>
      <c r="H16" s="19"/>
      <c r="I16" s="30"/>
    </row>
    <row r="17" spans="1:9" s="21" customFormat="1" ht="15.75" customHeight="1">
      <c r="A17" s="16">
        <v>15</v>
      </c>
      <c r="B17" s="36" t="s">
        <v>63</v>
      </c>
      <c r="C17" s="10">
        <v>204</v>
      </c>
      <c r="D17" s="19">
        <v>-38.55421686746988</v>
      </c>
      <c r="E17" s="10">
        <v>15811</v>
      </c>
      <c r="F17" s="19">
        <v>-40.999328308082696</v>
      </c>
      <c r="G17" s="10">
        <v>0</v>
      </c>
      <c r="H17" s="19"/>
      <c r="I17" s="30"/>
    </row>
    <row r="18" spans="1:9" s="21" customFormat="1" ht="15.75" customHeight="1">
      <c r="A18" s="16">
        <v>16</v>
      </c>
      <c r="B18" s="36" t="s">
        <v>21</v>
      </c>
      <c r="C18" s="10">
        <v>2101</v>
      </c>
      <c r="D18" s="19">
        <v>-13.858138581385814</v>
      </c>
      <c r="E18" s="10">
        <v>121834</v>
      </c>
      <c r="F18" s="19">
        <v>-7.997039811514529</v>
      </c>
      <c r="G18" s="10">
        <v>232</v>
      </c>
      <c r="H18" s="19">
        <v>1.3100436681222707</v>
      </c>
      <c r="I18" s="30"/>
    </row>
    <row r="19" spans="1:9" s="21" customFormat="1" ht="15.75" customHeight="1">
      <c r="A19" s="16">
        <v>17</v>
      </c>
      <c r="B19" s="36" t="s">
        <v>22</v>
      </c>
      <c r="C19" s="10">
        <v>74</v>
      </c>
      <c r="D19" s="19">
        <v>-33.92857142857143</v>
      </c>
      <c r="E19" s="10">
        <v>104</v>
      </c>
      <c r="F19" s="19">
        <v>-27.272727272727273</v>
      </c>
      <c r="G19" s="10">
        <v>0</v>
      </c>
      <c r="H19" s="19"/>
      <c r="I19" s="30"/>
    </row>
    <row r="20" spans="1:9" s="21" customFormat="1" ht="15.75" customHeight="1">
      <c r="A20" s="16">
        <v>18</v>
      </c>
      <c r="B20" s="36" t="s">
        <v>23</v>
      </c>
      <c r="C20" s="10">
        <v>1544</v>
      </c>
      <c r="D20" s="19">
        <v>-11.56930126002291</v>
      </c>
      <c r="E20" s="10">
        <v>182062</v>
      </c>
      <c r="F20" s="19">
        <v>-13.56353053444175</v>
      </c>
      <c r="G20" s="10">
        <v>159</v>
      </c>
      <c r="H20" s="19">
        <v>13.571428571428571</v>
      </c>
      <c r="I20" s="30"/>
    </row>
    <row r="21" spans="1:9" s="21" customFormat="1" ht="15.75" customHeight="1">
      <c r="A21" s="16">
        <v>19</v>
      </c>
      <c r="B21" s="36" t="s">
        <v>24</v>
      </c>
      <c r="C21" s="10">
        <v>10315</v>
      </c>
      <c r="D21" s="19">
        <v>-3.9661111628340007</v>
      </c>
      <c r="E21" s="10">
        <v>779278</v>
      </c>
      <c r="F21" s="19">
        <v>-3.302187643474916</v>
      </c>
      <c r="G21" s="10">
        <v>1849</v>
      </c>
      <c r="H21" s="19">
        <v>11.452682338758288</v>
      </c>
      <c r="I21" s="30"/>
    </row>
    <row r="22" spans="1:9" s="21" customFormat="1" ht="15.75" customHeight="1">
      <c r="A22" s="16">
        <v>20</v>
      </c>
      <c r="B22" s="36" t="s">
        <v>25</v>
      </c>
      <c r="C22" s="10">
        <v>14664</v>
      </c>
      <c r="D22" s="19">
        <v>-8.720821661998132</v>
      </c>
      <c r="E22" s="10">
        <v>1504061</v>
      </c>
      <c r="F22" s="19">
        <v>-6.7931642003593025</v>
      </c>
      <c r="G22" s="10">
        <v>35900</v>
      </c>
      <c r="H22" s="19">
        <v>-12.083068031542343</v>
      </c>
      <c r="I22" s="30"/>
    </row>
    <row r="23" spans="1:9" s="21" customFormat="1" ht="15.75" customHeight="1">
      <c r="A23" s="16">
        <v>21</v>
      </c>
      <c r="B23" s="36" t="s">
        <v>26</v>
      </c>
      <c r="C23" s="10">
        <v>5474</v>
      </c>
      <c r="D23" s="19">
        <v>-1.030555053335744</v>
      </c>
      <c r="E23" s="10">
        <v>535177</v>
      </c>
      <c r="F23" s="19">
        <v>-1.7439725635056438</v>
      </c>
      <c r="G23" s="10">
        <v>570</v>
      </c>
      <c r="H23" s="19">
        <v>38.01452784503632</v>
      </c>
      <c r="I23" s="30"/>
    </row>
    <row r="24" spans="1:9" s="21" customFormat="1" ht="15.75" customHeight="1">
      <c r="A24" s="16">
        <v>22</v>
      </c>
      <c r="B24" s="36" t="s">
        <v>27</v>
      </c>
      <c r="C24" s="10">
        <v>1354</v>
      </c>
      <c r="D24" s="19">
        <v>-13.316261203585148</v>
      </c>
      <c r="E24" s="10">
        <v>112756</v>
      </c>
      <c r="F24" s="19">
        <v>-9.887475225369222</v>
      </c>
      <c r="G24" s="10">
        <v>14</v>
      </c>
      <c r="H24" s="19">
        <v>-6.666666666666667</v>
      </c>
      <c r="I24" s="30"/>
    </row>
    <row r="25" spans="1:9" s="21" customFormat="1" ht="15.75" customHeight="1">
      <c r="A25" s="16">
        <v>23</v>
      </c>
      <c r="B25" s="36" t="s">
        <v>28</v>
      </c>
      <c r="C25" s="10">
        <v>3287</v>
      </c>
      <c r="D25" s="19">
        <v>-21.570031018849917</v>
      </c>
      <c r="E25" s="10">
        <v>373363</v>
      </c>
      <c r="F25" s="19">
        <v>-14.545034240304684</v>
      </c>
      <c r="G25" s="10">
        <v>151</v>
      </c>
      <c r="H25" s="19">
        <v>0</v>
      </c>
      <c r="I25" s="30"/>
    </row>
    <row r="26" spans="1:9" s="21" customFormat="1" ht="15.75" customHeight="1">
      <c r="A26" s="16">
        <v>24</v>
      </c>
      <c r="B26" s="36" t="s">
        <v>29</v>
      </c>
      <c r="C26" s="10">
        <v>614</v>
      </c>
      <c r="D26" s="19">
        <v>-41.91106906338695</v>
      </c>
      <c r="E26" s="10">
        <v>15170</v>
      </c>
      <c r="F26" s="19">
        <v>-43.91659580760842</v>
      </c>
      <c r="G26" s="10">
        <v>0</v>
      </c>
      <c r="H26" s="19"/>
      <c r="I26" s="30"/>
    </row>
    <row r="27" spans="1:9" s="21" customFormat="1" ht="15.75" customHeight="1">
      <c r="A27" s="16">
        <v>25</v>
      </c>
      <c r="B27" s="36" t="s">
        <v>30</v>
      </c>
      <c r="C27" s="10">
        <v>336</v>
      </c>
      <c r="D27" s="19">
        <v>-20.19002375296912</v>
      </c>
      <c r="E27" s="10">
        <v>18711</v>
      </c>
      <c r="F27" s="19">
        <v>10.578571006441699</v>
      </c>
      <c r="G27" s="10">
        <v>0</v>
      </c>
      <c r="H27" s="19"/>
      <c r="I27" s="30"/>
    </row>
    <row r="28" spans="1:9" s="21" customFormat="1" ht="15.75" customHeight="1">
      <c r="A28" s="16">
        <v>26</v>
      </c>
      <c r="B28" s="36" t="s">
        <v>31</v>
      </c>
      <c r="C28" s="10">
        <v>766</v>
      </c>
      <c r="D28" s="19">
        <v>11.661807580174926</v>
      </c>
      <c r="E28" s="10">
        <v>51790</v>
      </c>
      <c r="F28" s="19">
        <v>-0.9675692213553618</v>
      </c>
      <c r="G28" s="10">
        <v>103</v>
      </c>
      <c r="H28" s="19">
        <v>3</v>
      </c>
      <c r="I28" s="30"/>
    </row>
    <row r="29" spans="1:9" s="21" customFormat="1" ht="15.75" customHeight="1">
      <c r="A29" s="16">
        <v>27</v>
      </c>
      <c r="B29" s="36" t="s">
        <v>32</v>
      </c>
      <c r="C29" s="10">
        <v>3459</v>
      </c>
      <c r="D29" s="19">
        <v>-12.36382062325817</v>
      </c>
      <c r="E29" s="10">
        <v>385947</v>
      </c>
      <c r="F29" s="19">
        <v>-11.916423224392917</v>
      </c>
      <c r="G29" s="10">
        <v>722</v>
      </c>
      <c r="H29" s="19">
        <v>3.290414878397711</v>
      </c>
      <c r="I29" s="30"/>
    </row>
    <row r="30" spans="1:9" s="21" customFormat="1" ht="15.75" customHeight="1">
      <c r="A30" s="16">
        <v>28</v>
      </c>
      <c r="B30" s="36" t="s">
        <v>33</v>
      </c>
      <c r="C30" s="10">
        <v>503</v>
      </c>
      <c r="D30" s="19">
        <v>-21.15987460815047</v>
      </c>
      <c r="E30" s="10">
        <v>41562</v>
      </c>
      <c r="F30" s="19">
        <v>-14.262727947850482</v>
      </c>
      <c r="G30" s="10">
        <v>6</v>
      </c>
      <c r="H30" s="19">
        <v>-25</v>
      </c>
      <c r="I30" s="30"/>
    </row>
    <row r="31" spans="1:9" s="21" customFormat="1" ht="15.75" customHeight="1">
      <c r="A31" s="16">
        <v>29</v>
      </c>
      <c r="B31" s="36" t="s">
        <v>34</v>
      </c>
      <c r="C31" s="10">
        <v>657</v>
      </c>
      <c r="D31" s="19">
        <v>-39.222941720629045</v>
      </c>
      <c r="E31" s="10">
        <v>55924</v>
      </c>
      <c r="F31" s="19">
        <v>-38.99022517018677</v>
      </c>
      <c r="G31" s="10">
        <v>75</v>
      </c>
      <c r="H31" s="19">
        <v>8.695652173913043</v>
      </c>
      <c r="I31" s="30"/>
    </row>
    <row r="32" spans="1:9" s="21" customFormat="1" ht="15.75" customHeight="1">
      <c r="A32" s="16">
        <v>30</v>
      </c>
      <c r="B32" s="36" t="s">
        <v>35</v>
      </c>
      <c r="C32" s="10">
        <v>3936</v>
      </c>
      <c r="D32" s="19">
        <v>-11.331380941653526</v>
      </c>
      <c r="E32" s="10">
        <v>384758</v>
      </c>
      <c r="F32" s="19">
        <v>-11.480086597017879</v>
      </c>
      <c r="G32" s="10">
        <v>1522</v>
      </c>
      <c r="H32" s="19">
        <v>-3.242212333121424</v>
      </c>
      <c r="I32" s="30"/>
    </row>
    <row r="33" spans="1:9" s="21" customFormat="1" ht="15.75" customHeight="1">
      <c r="A33" s="16">
        <v>31</v>
      </c>
      <c r="B33" s="36" t="s">
        <v>36</v>
      </c>
      <c r="C33" s="10">
        <v>26899</v>
      </c>
      <c r="D33" s="19">
        <v>-5.759730932277616</v>
      </c>
      <c r="E33" s="10">
        <v>3259830</v>
      </c>
      <c r="F33" s="19">
        <v>-4.4364888721334585</v>
      </c>
      <c r="G33" s="10">
        <v>13433</v>
      </c>
      <c r="H33" s="19">
        <v>-3.5262855501292734</v>
      </c>
      <c r="I33" s="30"/>
    </row>
    <row r="34" spans="1:9" s="21" customFormat="1" ht="15.75" customHeight="1">
      <c r="A34" s="16">
        <v>32</v>
      </c>
      <c r="B34" s="37" t="s">
        <v>37</v>
      </c>
      <c r="C34" s="10">
        <v>193</v>
      </c>
      <c r="D34" s="19">
        <v>-39.308176100628934</v>
      </c>
      <c r="E34" s="10">
        <v>409</v>
      </c>
      <c r="F34" s="19">
        <v>-31.490787269681743</v>
      </c>
      <c r="G34" s="10">
        <v>0</v>
      </c>
      <c r="H34" s="19"/>
      <c r="I34" s="30"/>
    </row>
    <row r="35" spans="1:9" s="21" customFormat="1" ht="15.75" customHeight="1">
      <c r="A35" s="16">
        <v>33</v>
      </c>
      <c r="B35" s="37" t="s">
        <v>38</v>
      </c>
      <c r="C35" s="10">
        <v>4526</v>
      </c>
      <c r="D35" s="19">
        <v>-8.841893252769387</v>
      </c>
      <c r="E35" s="10">
        <v>291052</v>
      </c>
      <c r="F35" s="19">
        <v>-7.942713275388722</v>
      </c>
      <c r="G35" s="10">
        <v>912</v>
      </c>
      <c r="H35" s="19">
        <v>-12.893982808022923</v>
      </c>
      <c r="I35" s="30"/>
    </row>
    <row r="36" spans="1:9" s="21" customFormat="1" ht="15.75" customHeight="1">
      <c r="A36" s="16">
        <v>34</v>
      </c>
      <c r="B36" s="37" t="s">
        <v>39</v>
      </c>
      <c r="C36" s="10">
        <v>1204</v>
      </c>
      <c r="D36" s="19">
        <v>-1.3923013923013923</v>
      </c>
      <c r="E36" s="10">
        <v>149188</v>
      </c>
      <c r="F36" s="19">
        <v>10.80840191330699</v>
      </c>
      <c r="G36" s="10">
        <v>3</v>
      </c>
      <c r="H36" s="19"/>
      <c r="I36" s="30"/>
    </row>
    <row r="37" spans="1:9" s="21" customFormat="1" ht="15.75" customHeight="1">
      <c r="A37" s="16">
        <v>35</v>
      </c>
      <c r="B37" s="37" t="s">
        <v>65</v>
      </c>
      <c r="C37" s="10">
        <v>1782</v>
      </c>
      <c r="D37" s="19" t="s">
        <v>52</v>
      </c>
      <c r="E37" s="10">
        <v>209953</v>
      </c>
      <c r="F37" s="19" t="s">
        <v>52</v>
      </c>
      <c r="G37" s="10">
        <v>0</v>
      </c>
      <c r="H37" s="19">
        <v>-100</v>
      </c>
      <c r="I37" s="30"/>
    </row>
    <row r="38" spans="1:9" s="21" customFormat="1" ht="15.75" customHeight="1">
      <c r="A38" s="16">
        <v>36</v>
      </c>
      <c r="B38" s="37" t="s">
        <v>40</v>
      </c>
      <c r="C38" s="10">
        <v>1424</v>
      </c>
      <c r="D38" s="19">
        <v>-2.7986348122866893</v>
      </c>
      <c r="E38" s="10">
        <v>82171</v>
      </c>
      <c r="F38" s="19">
        <v>4.536607086063228</v>
      </c>
      <c r="G38" s="10">
        <v>37</v>
      </c>
      <c r="H38" s="19">
        <v>-38.333333333333336</v>
      </c>
      <c r="I38" s="30"/>
    </row>
    <row r="39" spans="1:9" s="21" customFormat="1" ht="15.75" customHeight="1">
      <c r="A39" s="16">
        <v>37</v>
      </c>
      <c r="B39" s="37" t="s">
        <v>64</v>
      </c>
      <c r="C39" s="10">
        <v>7712</v>
      </c>
      <c r="D39" s="19">
        <v>-9.969647443380808</v>
      </c>
      <c r="E39" s="10">
        <v>762193</v>
      </c>
      <c r="F39" s="19">
        <v>-14.699144409564258</v>
      </c>
      <c r="G39" s="10">
        <v>3711</v>
      </c>
      <c r="H39" s="19">
        <v>-6.074411541381929</v>
      </c>
      <c r="I39" s="30"/>
    </row>
    <row r="40" spans="1:9" s="21" customFormat="1" ht="15.75" customHeight="1">
      <c r="A40" s="16">
        <v>38</v>
      </c>
      <c r="B40" s="37" t="s">
        <v>41</v>
      </c>
      <c r="C40" s="10">
        <v>2873</v>
      </c>
      <c r="D40" s="19">
        <v>-2.5771447948457102</v>
      </c>
      <c r="E40" s="10">
        <v>214162</v>
      </c>
      <c r="F40" s="19">
        <v>-12.133259482634829</v>
      </c>
      <c r="G40" s="10">
        <v>513</v>
      </c>
      <c r="H40" s="19">
        <v>4.480651731160896</v>
      </c>
      <c r="I40" s="30"/>
    </row>
    <row r="41" spans="1:9" s="21" customFormat="1" ht="15.75" customHeight="1">
      <c r="A41" s="13"/>
      <c r="B41" s="38" t="s">
        <v>0</v>
      </c>
      <c r="C41" s="12">
        <f>SUM($C$3:$C$40)</f>
        <v>127979</v>
      </c>
      <c r="D41" s="23">
        <v>-6.892537812925145</v>
      </c>
      <c r="E41" s="12">
        <f>SUM($E$3:$E$40)</f>
        <v>12539225</v>
      </c>
      <c r="F41" s="23">
        <v>-4.731852594504208</v>
      </c>
      <c r="G41" s="12">
        <f>SUM($G$3:$G$40)</f>
        <v>80577</v>
      </c>
      <c r="H41" s="23">
        <v>-4.318759351176764</v>
      </c>
      <c r="I41" s="31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1:15" s="11" customFormat="1" ht="15.75" customHeight="1">
      <c r="A1" s="25"/>
      <c r="B1" s="26" t="s">
        <v>60</v>
      </c>
      <c r="C1" s="34" t="str">
        <f>'Totali Mese'!$C$1</f>
        <v>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7"/>
    </row>
    <row r="2" spans="1:15" s="22" customFormat="1" ht="15.75" customHeight="1">
      <c r="A2" s="16" t="s">
        <v>43</v>
      </c>
      <c r="B2" s="16" t="s">
        <v>2</v>
      </c>
      <c r="C2" s="10" t="s">
        <v>44</v>
      </c>
      <c r="D2" s="17" t="s">
        <v>4</v>
      </c>
      <c r="E2" s="16" t="s">
        <v>45</v>
      </c>
      <c r="F2" s="17" t="s">
        <v>4</v>
      </c>
      <c r="G2" s="24" t="s">
        <v>46</v>
      </c>
      <c r="H2" s="17" t="s">
        <v>4</v>
      </c>
      <c r="I2" s="7" t="s">
        <v>47</v>
      </c>
      <c r="J2" s="17" t="s">
        <v>4</v>
      </c>
      <c r="K2" s="14" t="s">
        <v>48</v>
      </c>
      <c r="L2" s="17"/>
      <c r="M2" s="13" t="s">
        <v>49</v>
      </c>
      <c r="N2" s="17" t="s">
        <v>4</v>
      </c>
      <c r="O2" s="30"/>
    </row>
    <row r="3" spans="1:15" s="22" customFormat="1" ht="15.75" customHeight="1">
      <c r="A3" s="16">
        <v>1</v>
      </c>
      <c r="B3" s="36" t="s">
        <v>7</v>
      </c>
      <c r="C3" s="10">
        <v>762</v>
      </c>
      <c r="D3" s="19">
        <v>-9.929078014184396</v>
      </c>
      <c r="E3" s="10">
        <v>408</v>
      </c>
      <c r="F3" s="19">
        <v>12.707182320441989</v>
      </c>
      <c r="G3" s="18">
        <v>386</v>
      </c>
      <c r="H3" s="19">
        <v>11.560693641618498</v>
      </c>
      <c r="I3" s="10">
        <v>1170</v>
      </c>
      <c r="J3" s="19">
        <v>-3.1456953642384105</v>
      </c>
      <c r="K3" s="10">
        <v>28</v>
      </c>
      <c r="L3" s="19">
        <v>-26.31578947368421</v>
      </c>
      <c r="M3" s="12">
        <v>1198</v>
      </c>
      <c r="N3" s="23">
        <v>-3.852327447833066</v>
      </c>
      <c r="O3" s="32"/>
    </row>
    <row r="4" spans="1:15" s="22" customFormat="1" ht="15.75" customHeight="1">
      <c r="A4" s="16">
        <v>2</v>
      </c>
      <c r="B4" s="36" t="s">
        <v>8</v>
      </c>
      <c r="C4" s="10">
        <v>349</v>
      </c>
      <c r="D4" s="19">
        <v>10.443037974683545</v>
      </c>
      <c r="E4" s="10">
        <v>546</v>
      </c>
      <c r="F4" s="19">
        <v>-5.37261698440208</v>
      </c>
      <c r="G4" s="18">
        <v>408</v>
      </c>
      <c r="H4" s="19">
        <v>-8.928571428571429</v>
      </c>
      <c r="I4" s="10">
        <v>895</v>
      </c>
      <c r="J4" s="19">
        <v>0.22396416573348266</v>
      </c>
      <c r="K4" s="10">
        <v>343</v>
      </c>
      <c r="L4" s="19">
        <v>-27.02127659574468</v>
      </c>
      <c r="M4" s="12">
        <v>1238</v>
      </c>
      <c r="N4" s="23">
        <v>-9.17094644167278</v>
      </c>
      <c r="O4" s="32"/>
    </row>
    <row r="5" spans="1:15" s="22" customFormat="1" ht="15.75" customHeight="1">
      <c r="A5" s="16">
        <v>3</v>
      </c>
      <c r="B5" s="36" t="s">
        <v>9</v>
      </c>
      <c r="C5" s="10">
        <v>1918</v>
      </c>
      <c r="D5" s="19">
        <v>-5.330700888450148</v>
      </c>
      <c r="E5" s="10">
        <v>811</v>
      </c>
      <c r="F5" s="19">
        <v>-5.587892898719441</v>
      </c>
      <c r="G5" s="18">
        <v>613</v>
      </c>
      <c r="H5" s="19">
        <v>-6.269113149847095</v>
      </c>
      <c r="I5" s="10">
        <v>2729</v>
      </c>
      <c r="J5" s="19">
        <v>-5.407279029462738</v>
      </c>
      <c r="K5" s="10">
        <v>241</v>
      </c>
      <c r="L5" s="19">
        <v>-18.855218855218855</v>
      </c>
      <c r="M5" s="12">
        <v>2970</v>
      </c>
      <c r="N5" s="23">
        <v>-6.66247642991829</v>
      </c>
      <c r="O5" s="32"/>
    </row>
    <row r="6" spans="1:15" s="22" customFormat="1" ht="15.75" customHeight="1">
      <c r="A6" s="16">
        <v>4</v>
      </c>
      <c r="B6" s="36" t="s">
        <v>10</v>
      </c>
      <c r="C6" s="10">
        <v>1789</v>
      </c>
      <c r="D6" s="19">
        <v>-3.244997295835587</v>
      </c>
      <c r="E6" s="10">
        <v>4379</v>
      </c>
      <c r="F6" s="19">
        <v>4.386174016686532</v>
      </c>
      <c r="G6" s="18">
        <v>3776</v>
      </c>
      <c r="H6" s="19">
        <v>4.830649639089395</v>
      </c>
      <c r="I6" s="10">
        <v>6168</v>
      </c>
      <c r="J6" s="19">
        <v>2.0516214427531434</v>
      </c>
      <c r="K6" s="10">
        <v>171</v>
      </c>
      <c r="L6" s="19">
        <v>21.27659574468085</v>
      </c>
      <c r="M6" s="12">
        <v>6339</v>
      </c>
      <c r="N6" s="23">
        <v>2.4898949070331446</v>
      </c>
      <c r="O6" s="32"/>
    </row>
    <row r="7" spans="1:15" s="22" customFormat="1" ht="15.75" customHeight="1">
      <c r="A7" s="16">
        <v>5</v>
      </c>
      <c r="B7" s="36" t="s">
        <v>11</v>
      </c>
      <c r="C7" s="10">
        <v>1477</v>
      </c>
      <c r="D7" s="19">
        <v>-11.873508353221958</v>
      </c>
      <c r="E7" s="10">
        <v>4121</v>
      </c>
      <c r="F7" s="19">
        <v>8.19112627986348</v>
      </c>
      <c r="G7" s="18">
        <v>0</v>
      </c>
      <c r="H7" s="19"/>
      <c r="I7" s="10">
        <v>5598</v>
      </c>
      <c r="J7" s="19">
        <v>2.0601640838650868</v>
      </c>
      <c r="K7" s="10">
        <v>297</v>
      </c>
      <c r="L7" s="19">
        <v>-17.72853185595568</v>
      </c>
      <c r="M7" s="12">
        <v>5895</v>
      </c>
      <c r="N7" s="23">
        <v>0.8381799521040028</v>
      </c>
      <c r="O7" s="32"/>
    </row>
    <row r="8" spans="1:15" s="22" customFormat="1" ht="15.75" customHeight="1">
      <c r="A8" s="16">
        <v>6</v>
      </c>
      <c r="B8" s="36" t="s">
        <v>12</v>
      </c>
      <c r="C8" s="10">
        <v>214</v>
      </c>
      <c r="D8" s="19">
        <v>3.883495145631068</v>
      </c>
      <c r="E8" s="10">
        <v>0</v>
      </c>
      <c r="F8" s="19">
        <v>-100</v>
      </c>
      <c r="G8" s="18">
        <v>0</v>
      </c>
      <c r="H8" s="19">
        <v>-100</v>
      </c>
      <c r="I8" s="10">
        <v>214</v>
      </c>
      <c r="J8" s="19">
        <v>2.8846153846153846</v>
      </c>
      <c r="K8" s="10">
        <v>761</v>
      </c>
      <c r="L8" s="19">
        <v>-37.41776315789474</v>
      </c>
      <c r="M8" s="12">
        <v>975</v>
      </c>
      <c r="N8" s="23">
        <v>-31.530898876404493</v>
      </c>
      <c r="O8" s="32"/>
    </row>
    <row r="9" spans="1:15" s="22" customFormat="1" ht="15.75" customHeight="1">
      <c r="A9" s="16">
        <v>7</v>
      </c>
      <c r="B9" s="36" t="s">
        <v>13</v>
      </c>
      <c r="C9" s="10">
        <v>324</v>
      </c>
      <c r="D9" s="19">
        <v>10.204081632653061</v>
      </c>
      <c r="E9" s="10">
        <v>17</v>
      </c>
      <c r="F9" s="19">
        <v>-52.77777777777778</v>
      </c>
      <c r="G9" s="18">
        <v>8</v>
      </c>
      <c r="H9" s="19">
        <v>-61.904761904761905</v>
      </c>
      <c r="I9" s="10">
        <v>341</v>
      </c>
      <c r="J9" s="19">
        <v>3.3333333333333335</v>
      </c>
      <c r="K9" s="10">
        <v>348</v>
      </c>
      <c r="L9" s="19">
        <v>-33.333333333333336</v>
      </c>
      <c r="M9" s="12">
        <v>689</v>
      </c>
      <c r="N9" s="23">
        <v>-19.131455399061032</v>
      </c>
      <c r="O9" s="32"/>
    </row>
    <row r="10" spans="1:15" s="22" customFormat="1" ht="15.75" customHeight="1">
      <c r="A10" s="16">
        <v>8</v>
      </c>
      <c r="B10" s="36" t="s">
        <v>14</v>
      </c>
      <c r="C10" s="10">
        <v>1076</v>
      </c>
      <c r="D10" s="19">
        <v>-6.678230702515178</v>
      </c>
      <c r="E10" s="10">
        <v>236</v>
      </c>
      <c r="F10" s="19">
        <v>-8.527131782945736</v>
      </c>
      <c r="G10" s="18">
        <v>172</v>
      </c>
      <c r="H10" s="19">
        <v>-11.34020618556701</v>
      </c>
      <c r="I10" s="10">
        <v>1312</v>
      </c>
      <c r="J10" s="19">
        <v>-7.016300496102056</v>
      </c>
      <c r="K10" s="10">
        <v>133</v>
      </c>
      <c r="L10" s="19">
        <v>-2.9197080291970803</v>
      </c>
      <c r="M10" s="12">
        <v>1445</v>
      </c>
      <c r="N10" s="23">
        <v>-6.6537467700258395</v>
      </c>
      <c r="O10" s="32"/>
    </row>
    <row r="11" spans="1:15" s="22" customFormat="1" ht="15.75" customHeight="1">
      <c r="A11" s="16">
        <v>9</v>
      </c>
      <c r="B11" s="36" t="s">
        <v>15</v>
      </c>
      <c r="C11" s="10">
        <v>2123</v>
      </c>
      <c r="D11" s="19">
        <v>-5.138516532618409</v>
      </c>
      <c r="E11" s="10">
        <v>553</v>
      </c>
      <c r="F11" s="19">
        <v>-12.222222222222221</v>
      </c>
      <c r="G11" s="18">
        <v>484</v>
      </c>
      <c r="H11" s="19">
        <v>-16.551724137931036</v>
      </c>
      <c r="I11" s="10">
        <v>2676</v>
      </c>
      <c r="J11" s="19">
        <v>-6.694560669456067</v>
      </c>
      <c r="K11" s="10">
        <v>280</v>
      </c>
      <c r="L11" s="19">
        <v>-22.22222222222222</v>
      </c>
      <c r="M11" s="12">
        <v>2956</v>
      </c>
      <c r="N11" s="23">
        <v>-8.426270136307311</v>
      </c>
      <c r="O11" s="32"/>
    </row>
    <row r="12" spans="1:15" s="22" customFormat="1" ht="15.75" customHeight="1">
      <c r="A12" s="16">
        <v>10</v>
      </c>
      <c r="B12" s="36" t="s">
        <v>16</v>
      </c>
      <c r="C12" s="10">
        <v>3447</v>
      </c>
      <c r="D12" s="19">
        <v>-14.867868609533218</v>
      </c>
      <c r="E12" s="10">
        <v>1092</v>
      </c>
      <c r="F12" s="19">
        <v>2.6315789473684212</v>
      </c>
      <c r="G12" s="18">
        <v>900</v>
      </c>
      <c r="H12" s="19">
        <v>1.9252548131370328</v>
      </c>
      <c r="I12" s="10">
        <v>4539</v>
      </c>
      <c r="J12" s="19">
        <v>-11.226285937805594</v>
      </c>
      <c r="K12" s="10">
        <v>139</v>
      </c>
      <c r="L12" s="19">
        <v>-19.186046511627907</v>
      </c>
      <c r="M12" s="12">
        <v>4678</v>
      </c>
      <c r="N12" s="23">
        <v>-11.485335856196784</v>
      </c>
      <c r="O12" s="32"/>
    </row>
    <row r="13" spans="1:15" s="22" customFormat="1" ht="15.75" customHeight="1">
      <c r="A13" s="16">
        <v>11</v>
      </c>
      <c r="B13" s="36" t="s">
        <v>17</v>
      </c>
      <c r="C13" s="10">
        <v>187</v>
      </c>
      <c r="D13" s="19">
        <v>1.6304347826086956</v>
      </c>
      <c r="E13" s="10">
        <v>0</v>
      </c>
      <c r="F13" s="19"/>
      <c r="G13" s="18">
        <v>0</v>
      </c>
      <c r="H13" s="19"/>
      <c r="I13" s="10">
        <v>187</v>
      </c>
      <c r="J13" s="19">
        <v>1.6304347826086956</v>
      </c>
      <c r="K13" s="10">
        <v>8</v>
      </c>
      <c r="L13" s="19">
        <v>-94.52054794520548</v>
      </c>
      <c r="M13" s="12">
        <v>195</v>
      </c>
      <c r="N13" s="23">
        <v>-40.90909090909091</v>
      </c>
      <c r="O13" s="32"/>
    </row>
    <row r="14" spans="1:15" s="22" customFormat="1" ht="15.75" customHeight="1">
      <c r="A14" s="16">
        <v>12</v>
      </c>
      <c r="B14" s="36" t="s">
        <v>18</v>
      </c>
      <c r="C14" s="10">
        <v>118</v>
      </c>
      <c r="D14" s="19">
        <v>-13.235294117647058</v>
      </c>
      <c r="E14" s="10">
        <v>135</v>
      </c>
      <c r="F14" s="19">
        <v>6.299212598425197</v>
      </c>
      <c r="G14" s="18">
        <v>73</v>
      </c>
      <c r="H14" s="19">
        <v>-16.091954022988507</v>
      </c>
      <c r="I14" s="10">
        <v>253</v>
      </c>
      <c r="J14" s="19">
        <v>-3.802281368821293</v>
      </c>
      <c r="K14" s="10">
        <v>189</v>
      </c>
      <c r="L14" s="19">
        <v>-20.58823529411765</v>
      </c>
      <c r="M14" s="12">
        <v>442</v>
      </c>
      <c r="N14" s="23">
        <v>-11.776447105788423</v>
      </c>
      <c r="O14" s="32"/>
    </row>
    <row r="15" spans="1:15" s="22" customFormat="1" ht="15.75" customHeight="1">
      <c r="A15" s="16">
        <v>13</v>
      </c>
      <c r="B15" s="36" t="s">
        <v>19</v>
      </c>
      <c r="C15" s="10">
        <v>308</v>
      </c>
      <c r="D15" s="19">
        <v>-2.5316455696202533</v>
      </c>
      <c r="E15" s="10">
        <v>2014</v>
      </c>
      <c r="F15" s="19">
        <v>5.721784776902887</v>
      </c>
      <c r="G15" s="18">
        <v>1600</v>
      </c>
      <c r="H15" s="19">
        <v>-4.134212103055722</v>
      </c>
      <c r="I15" s="10">
        <v>2322</v>
      </c>
      <c r="J15" s="19">
        <v>4.547501125619091</v>
      </c>
      <c r="K15" s="10">
        <v>560</v>
      </c>
      <c r="L15" s="19">
        <v>-34.27230046948357</v>
      </c>
      <c r="M15" s="12">
        <v>2882</v>
      </c>
      <c r="N15" s="23">
        <v>-6.2154246664497235</v>
      </c>
      <c r="O15" s="32"/>
    </row>
    <row r="16" spans="1:15" s="22" customFormat="1" ht="15.75" customHeight="1">
      <c r="A16" s="16">
        <v>14</v>
      </c>
      <c r="B16" s="36" t="s">
        <v>20</v>
      </c>
      <c r="C16" s="10">
        <v>125</v>
      </c>
      <c r="D16" s="19">
        <v>-56.74740484429066</v>
      </c>
      <c r="E16" s="10">
        <v>0</v>
      </c>
      <c r="F16" s="19">
        <v>-100</v>
      </c>
      <c r="G16" s="18">
        <v>0</v>
      </c>
      <c r="H16" s="19">
        <v>-100</v>
      </c>
      <c r="I16" s="10">
        <v>125</v>
      </c>
      <c r="J16" s="19">
        <v>-57.48299319727891</v>
      </c>
      <c r="K16" s="10">
        <v>51</v>
      </c>
      <c r="L16" s="19">
        <v>-36.25</v>
      </c>
      <c r="M16" s="12">
        <v>176</v>
      </c>
      <c r="N16" s="23">
        <v>-52.94117647058823</v>
      </c>
      <c r="O16" s="32"/>
    </row>
    <row r="17" spans="1:15" s="22" customFormat="1" ht="15.75" customHeight="1">
      <c r="A17" s="16">
        <v>15</v>
      </c>
      <c r="B17" s="36" t="s">
        <v>63</v>
      </c>
      <c r="C17" s="10">
        <v>0</v>
      </c>
      <c r="D17" s="19">
        <v>-100</v>
      </c>
      <c r="E17" s="10">
        <v>112</v>
      </c>
      <c r="F17" s="19">
        <v>-47.16981132075472</v>
      </c>
      <c r="G17" s="18">
        <v>104</v>
      </c>
      <c r="H17" s="19">
        <v>-40.90909090909091</v>
      </c>
      <c r="I17" s="10">
        <v>112</v>
      </c>
      <c r="J17" s="19">
        <v>-48.148148148148145</v>
      </c>
      <c r="K17" s="10">
        <v>92</v>
      </c>
      <c r="L17" s="19">
        <v>-20.689655172413794</v>
      </c>
      <c r="M17" s="12">
        <v>204</v>
      </c>
      <c r="N17" s="23">
        <v>-38.55421686746988</v>
      </c>
      <c r="O17" s="32"/>
    </row>
    <row r="18" spans="1:15" s="22" customFormat="1" ht="15.75" customHeight="1">
      <c r="A18" s="16">
        <v>16</v>
      </c>
      <c r="B18" s="36" t="s">
        <v>21</v>
      </c>
      <c r="C18" s="10">
        <v>782</v>
      </c>
      <c r="D18" s="19">
        <v>-9.280742459396752</v>
      </c>
      <c r="E18" s="10">
        <v>654</v>
      </c>
      <c r="F18" s="19">
        <v>-11.141304347826088</v>
      </c>
      <c r="G18" s="18">
        <v>584</v>
      </c>
      <c r="H18" s="19">
        <v>-13.224368499257057</v>
      </c>
      <c r="I18" s="10">
        <v>1436</v>
      </c>
      <c r="J18" s="19">
        <v>-10.137672090112641</v>
      </c>
      <c r="K18" s="10">
        <v>665</v>
      </c>
      <c r="L18" s="19">
        <v>-20.927467300832344</v>
      </c>
      <c r="M18" s="12">
        <v>2101</v>
      </c>
      <c r="N18" s="23">
        <v>-13.858138581385814</v>
      </c>
      <c r="O18" s="32"/>
    </row>
    <row r="19" spans="1:15" s="22" customFormat="1" ht="15.75" customHeight="1">
      <c r="A19" s="16">
        <v>17</v>
      </c>
      <c r="B19" s="36" t="s">
        <v>22</v>
      </c>
      <c r="C19" s="10">
        <v>14</v>
      </c>
      <c r="D19" s="19"/>
      <c r="E19" s="10">
        <v>14</v>
      </c>
      <c r="F19" s="19">
        <v>-75.43859649122807</v>
      </c>
      <c r="G19" s="18">
        <v>6</v>
      </c>
      <c r="H19" s="19"/>
      <c r="I19" s="10">
        <v>28</v>
      </c>
      <c r="J19" s="19">
        <v>-50.87719298245614</v>
      </c>
      <c r="K19" s="10">
        <v>46</v>
      </c>
      <c r="L19" s="19">
        <v>-16.363636363636363</v>
      </c>
      <c r="M19" s="12">
        <v>74</v>
      </c>
      <c r="N19" s="23">
        <v>-33.92857142857143</v>
      </c>
      <c r="O19" s="32"/>
    </row>
    <row r="20" spans="1:15" s="22" customFormat="1" ht="15.75" customHeight="1">
      <c r="A20" s="16">
        <v>18</v>
      </c>
      <c r="B20" s="36" t="s">
        <v>23</v>
      </c>
      <c r="C20" s="10">
        <v>1192</v>
      </c>
      <c r="D20" s="19">
        <v>-7.596899224806202</v>
      </c>
      <c r="E20" s="10">
        <v>244</v>
      </c>
      <c r="F20" s="19">
        <v>-42.45283018867924</v>
      </c>
      <c r="G20" s="18">
        <v>222</v>
      </c>
      <c r="H20" s="19">
        <v>-41.578947368421055</v>
      </c>
      <c r="I20" s="10">
        <v>1436</v>
      </c>
      <c r="J20" s="19">
        <v>-16.219369894982496</v>
      </c>
      <c r="K20" s="10">
        <v>108</v>
      </c>
      <c r="L20" s="19">
        <v>237.5</v>
      </c>
      <c r="M20" s="12">
        <v>1544</v>
      </c>
      <c r="N20" s="23">
        <v>-11.56930126002291</v>
      </c>
      <c r="O20" s="32"/>
    </row>
    <row r="21" spans="1:15" s="22" customFormat="1" ht="15.75" customHeight="1">
      <c r="A21" s="16">
        <v>19</v>
      </c>
      <c r="B21" s="36" t="s">
        <v>24</v>
      </c>
      <c r="C21" s="10">
        <v>4804</v>
      </c>
      <c r="D21" s="19">
        <v>-1.5170151701517016</v>
      </c>
      <c r="E21" s="10">
        <v>3451</v>
      </c>
      <c r="F21" s="19">
        <v>4.480775052982137</v>
      </c>
      <c r="G21" s="18">
        <v>3443</v>
      </c>
      <c r="H21" s="19">
        <v>4.555116914667477</v>
      </c>
      <c r="I21" s="10">
        <v>8255</v>
      </c>
      <c r="J21" s="19">
        <v>0.9045348979342379</v>
      </c>
      <c r="K21" s="10">
        <v>2060</v>
      </c>
      <c r="L21" s="19">
        <v>-19.53125</v>
      </c>
      <c r="M21" s="12">
        <v>10315</v>
      </c>
      <c r="N21" s="23">
        <v>-3.9661111628340007</v>
      </c>
      <c r="O21" s="32"/>
    </row>
    <row r="22" spans="1:15" s="22" customFormat="1" ht="15.75" customHeight="1">
      <c r="A22" s="16">
        <v>20</v>
      </c>
      <c r="B22" s="36" t="s">
        <v>25</v>
      </c>
      <c r="C22" s="10">
        <v>2377</v>
      </c>
      <c r="D22" s="19">
        <v>-22.370999346832136</v>
      </c>
      <c r="E22" s="10">
        <v>11915</v>
      </c>
      <c r="F22" s="19">
        <v>-5.683527269848809</v>
      </c>
      <c r="G22" s="18">
        <v>8092</v>
      </c>
      <c r="H22" s="19">
        <v>-9.80829246544806</v>
      </c>
      <c r="I22" s="10">
        <v>14292</v>
      </c>
      <c r="J22" s="19">
        <v>-8.93915259636827</v>
      </c>
      <c r="K22" s="10">
        <v>372</v>
      </c>
      <c r="L22" s="19">
        <v>0.5405405405405406</v>
      </c>
      <c r="M22" s="12">
        <v>14664</v>
      </c>
      <c r="N22" s="23">
        <v>-8.720821661998132</v>
      </c>
      <c r="O22" s="32"/>
    </row>
    <row r="23" spans="1:15" s="22" customFormat="1" ht="15.75" customHeight="1">
      <c r="A23" s="16">
        <v>21</v>
      </c>
      <c r="B23" s="36" t="s">
        <v>26</v>
      </c>
      <c r="C23" s="10">
        <v>3009</v>
      </c>
      <c r="D23" s="19">
        <v>-0.8239947264337508</v>
      </c>
      <c r="E23" s="10">
        <v>1945</v>
      </c>
      <c r="F23" s="19">
        <v>-1.4690982776089159</v>
      </c>
      <c r="G23" s="18">
        <v>1719</v>
      </c>
      <c r="H23" s="19">
        <v>3.616636528028933</v>
      </c>
      <c r="I23" s="10">
        <v>4954</v>
      </c>
      <c r="J23" s="19">
        <v>-1.0782747603833867</v>
      </c>
      <c r="K23" s="10">
        <v>520</v>
      </c>
      <c r="L23" s="19">
        <v>-0.5736137667304015</v>
      </c>
      <c r="M23" s="12">
        <v>5474</v>
      </c>
      <c r="N23" s="23">
        <v>-1.030555053335744</v>
      </c>
      <c r="O23" s="32"/>
    </row>
    <row r="24" spans="1:15" s="22" customFormat="1" ht="15.75" customHeight="1">
      <c r="A24" s="16">
        <v>22</v>
      </c>
      <c r="B24" s="36" t="s">
        <v>27</v>
      </c>
      <c r="C24" s="10">
        <v>608</v>
      </c>
      <c r="D24" s="19">
        <v>-14.965034965034965</v>
      </c>
      <c r="E24" s="10">
        <v>470</v>
      </c>
      <c r="F24" s="19">
        <v>-2.691511387163561</v>
      </c>
      <c r="G24" s="18">
        <v>459</v>
      </c>
      <c r="H24" s="19">
        <v>11.138014527845037</v>
      </c>
      <c r="I24" s="10">
        <v>1078</v>
      </c>
      <c r="J24" s="19">
        <v>-10.01669449081803</v>
      </c>
      <c r="K24" s="10">
        <v>276</v>
      </c>
      <c r="L24" s="19">
        <v>-24.175824175824175</v>
      </c>
      <c r="M24" s="12">
        <v>1354</v>
      </c>
      <c r="N24" s="23">
        <v>-13.316261203585148</v>
      </c>
      <c r="O24" s="32"/>
    </row>
    <row r="25" spans="1:15" s="22" customFormat="1" ht="15.75" customHeight="1">
      <c r="A25" s="16">
        <v>23</v>
      </c>
      <c r="B25" s="36" t="s">
        <v>28</v>
      </c>
      <c r="C25" s="10">
        <v>2663</v>
      </c>
      <c r="D25" s="19">
        <v>-23.012431338537148</v>
      </c>
      <c r="E25" s="10">
        <v>515</v>
      </c>
      <c r="F25" s="19">
        <v>-8.362989323843417</v>
      </c>
      <c r="G25" s="18">
        <v>483</v>
      </c>
      <c r="H25" s="19">
        <v>-4.356435643564357</v>
      </c>
      <c r="I25" s="10">
        <v>3178</v>
      </c>
      <c r="J25" s="19">
        <v>-20.96493409599602</v>
      </c>
      <c r="K25" s="10">
        <v>109</v>
      </c>
      <c r="L25" s="19">
        <v>-35.88235294117647</v>
      </c>
      <c r="M25" s="12">
        <v>3287</v>
      </c>
      <c r="N25" s="23">
        <v>-21.570031018849917</v>
      </c>
      <c r="O25" s="32"/>
    </row>
    <row r="26" spans="1:15" s="22" customFormat="1" ht="15.75" customHeight="1">
      <c r="A26" s="16">
        <v>24</v>
      </c>
      <c r="B26" s="36" t="s">
        <v>29</v>
      </c>
      <c r="C26" s="10">
        <v>156</v>
      </c>
      <c r="D26" s="19">
        <v>-56.30252100840336</v>
      </c>
      <c r="E26" s="10">
        <v>67</v>
      </c>
      <c r="F26" s="19">
        <v>-37.38317757009346</v>
      </c>
      <c r="G26" s="18">
        <v>52</v>
      </c>
      <c r="H26" s="19">
        <v>-45.833333333333336</v>
      </c>
      <c r="I26" s="10">
        <v>223</v>
      </c>
      <c r="J26" s="19">
        <v>-51.939655172413794</v>
      </c>
      <c r="K26" s="10">
        <v>391</v>
      </c>
      <c r="L26" s="19">
        <v>-34.064080944350756</v>
      </c>
      <c r="M26" s="12">
        <v>614</v>
      </c>
      <c r="N26" s="23">
        <v>-41.91106906338695</v>
      </c>
      <c r="O26" s="32"/>
    </row>
    <row r="27" spans="1:15" s="22" customFormat="1" ht="15.75" customHeight="1">
      <c r="A27" s="16">
        <v>25</v>
      </c>
      <c r="B27" s="36" t="s">
        <v>30</v>
      </c>
      <c r="C27" s="10">
        <v>56</v>
      </c>
      <c r="D27" s="19">
        <v>-30.864197530864196</v>
      </c>
      <c r="E27" s="10">
        <v>114</v>
      </c>
      <c r="F27" s="19">
        <v>28.089887640449437</v>
      </c>
      <c r="G27" s="18">
        <v>86</v>
      </c>
      <c r="H27" s="19">
        <v>38.70967741935484</v>
      </c>
      <c r="I27" s="10">
        <v>170</v>
      </c>
      <c r="J27" s="19">
        <v>0</v>
      </c>
      <c r="K27" s="10">
        <v>166</v>
      </c>
      <c r="L27" s="19">
        <v>-33.864541832669325</v>
      </c>
      <c r="M27" s="12">
        <v>336</v>
      </c>
      <c r="N27" s="23">
        <v>-20.19002375296912</v>
      </c>
      <c r="O27" s="32"/>
    </row>
    <row r="28" spans="1:15" s="22" customFormat="1" ht="15.75" customHeight="1">
      <c r="A28" s="16">
        <v>26</v>
      </c>
      <c r="B28" s="36" t="s">
        <v>31</v>
      </c>
      <c r="C28" s="10">
        <v>282</v>
      </c>
      <c r="D28" s="19">
        <v>20</v>
      </c>
      <c r="E28" s="10">
        <v>244</v>
      </c>
      <c r="F28" s="19">
        <v>6.086956521739131</v>
      </c>
      <c r="G28" s="18">
        <v>199</v>
      </c>
      <c r="H28" s="19">
        <v>8.152173913043478</v>
      </c>
      <c r="I28" s="10">
        <v>526</v>
      </c>
      <c r="J28" s="19">
        <v>13.118279569892474</v>
      </c>
      <c r="K28" s="10">
        <v>240</v>
      </c>
      <c r="L28" s="19">
        <v>8.597285067873303</v>
      </c>
      <c r="M28" s="12">
        <v>766</v>
      </c>
      <c r="N28" s="23">
        <v>11.661807580174926</v>
      </c>
      <c r="O28" s="32"/>
    </row>
    <row r="29" spans="1:15" s="22" customFormat="1" ht="15.75" customHeight="1">
      <c r="A29" s="16">
        <v>27</v>
      </c>
      <c r="B29" s="36" t="s">
        <v>32</v>
      </c>
      <c r="C29" s="10">
        <v>935</v>
      </c>
      <c r="D29" s="19">
        <v>-12.698412698412698</v>
      </c>
      <c r="E29" s="10">
        <v>2333</v>
      </c>
      <c r="F29" s="19">
        <v>-9.853168469860897</v>
      </c>
      <c r="G29" s="18">
        <v>0</v>
      </c>
      <c r="H29" s="19"/>
      <c r="I29" s="10">
        <v>3268</v>
      </c>
      <c r="J29" s="19">
        <v>-10.685979775895053</v>
      </c>
      <c r="K29" s="10">
        <v>191</v>
      </c>
      <c r="L29" s="19">
        <v>-33.68055555555556</v>
      </c>
      <c r="M29" s="12">
        <v>3459</v>
      </c>
      <c r="N29" s="23">
        <v>-12.36382062325817</v>
      </c>
      <c r="O29" s="32"/>
    </row>
    <row r="30" spans="1:15" s="22" customFormat="1" ht="15.75" customHeight="1">
      <c r="A30" s="16">
        <v>28</v>
      </c>
      <c r="B30" s="36" t="s">
        <v>33</v>
      </c>
      <c r="C30" s="10">
        <v>392</v>
      </c>
      <c r="D30" s="19">
        <v>-15.698924731182796</v>
      </c>
      <c r="E30" s="10">
        <v>0</v>
      </c>
      <c r="F30" s="19">
        <v>-100</v>
      </c>
      <c r="G30" s="18">
        <v>0</v>
      </c>
      <c r="H30" s="19">
        <v>-100</v>
      </c>
      <c r="I30" s="10">
        <v>392</v>
      </c>
      <c r="J30" s="19">
        <v>-16.595744680851062</v>
      </c>
      <c r="K30" s="10">
        <v>111</v>
      </c>
      <c r="L30" s="19">
        <v>-33.92857142857143</v>
      </c>
      <c r="M30" s="12">
        <v>503</v>
      </c>
      <c r="N30" s="23">
        <v>-21.15987460815047</v>
      </c>
      <c r="O30" s="32"/>
    </row>
    <row r="31" spans="1:15" s="22" customFormat="1" ht="15.75" customHeight="1">
      <c r="A31" s="16">
        <v>29</v>
      </c>
      <c r="B31" s="36" t="s">
        <v>34</v>
      </c>
      <c r="C31" s="10">
        <v>128</v>
      </c>
      <c r="D31" s="19">
        <v>-63.32378223495702</v>
      </c>
      <c r="E31" s="10">
        <v>395</v>
      </c>
      <c r="F31" s="19">
        <v>-25.6120527306968</v>
      </c>
      <c r="G31" s="18">
        <v>65</v>
      </c>
      <c r="H31" s="19">
        <v>-69.9074074074074</v>
      </c>
      <c r="I31" s="10">
        <v>523</v>
      </c>
      <c r="J31" s="19">
        <v>-40.56818181818182</v>
      </c>
      <c r="K31" s="10">
        <v>134</v>
      </c>
      <c r="L31" s="19">
        <v>-33.333333333333336</v>
      </c>
      <c r="M31" s="12">
        <v>657</v>
      </c>
      <c r="N31" s="23">
        <v>-39.222941720629045</v>
      </c>
      <c r="O31" s="32"/>
    </row>
    <row r="32" spans="1:15" s="22" customFormat="1" ht="15.75" customHeight="1">
      <c r="A32" s="16">
        <v>30</v>
      </c>
      <c r="B32" s="36" t="s">
        <v>35</v>
      </c>
      <c r="C32" s="10">
        <v>583</v>
      </c>
      <c r="D32" s="19">
        <v>-2.3450586264656614</v>
      </c>
      <c r="E32" s="10">
        <v>2062</v>
      </c>
      <c r="F32" s="19">
        <v>-13.03247574862927</v>
      </c>
      <c r="G32" s="18">
        <v>2020</v>
      </c>
      <c r="H32" s="19">
        <v>-11.597374179431073</v>
      </c>
      <c r="I32" s="10">
        <v>2645</v>
      </c>
      <c r="J32" s="19">
        <v>-10.882749326145552</v>
      </c>
      <c r="K32" s="10">
        <v>1291</v>
      </c>
      <c r="L32" s="19">
        <v>-12.236573759347383</v>
      </c>
      <c r="M32" s="12">
        <v>3936</v>
      </c>
      <c r="N32" s="23">
        <v>-11.331380941653526</v>
      </c>
      <c r="O32" s="32"/>
    </row>
    <row r="33" spans="1:15" s="22" customFormat="1" ht="15.75" customHeight="1">
      <c r="A33" s="16">
        <v>31</v>
      </c>
      <c r="B33" s="36" t="s">
        <v>36</v>
      </c>
      <c r="C33" s="10">
        <v>10199</v>
      </c>
      <c r="D33" s="19">
        <v>-10.117211597779148</v>
      </c>
      <c r="E33" s="10">
        <v>16629</v>
      </c>
      <c r="F33" s="19">
        <v>-3.2297486033519553</v>
      </c>
      <c r="G33" s="18">
        <v>10421</v>
      </c>
      <c r="H33" s="19">
        <v>-4.909207044438361</v>
      </c>
      <c r="I33" s="10">
        <v>26828</v>
      </c>
      <c r="J33" s="19">
        <v>-5.968946058673023</v>
      </c>
      <c r="K33" s="10">
        <v>71</v>
      </c>
      <c r="L33" s="19">
        <v>491.6666666666667</v>
      </c>
      <c r="M33" s="12">
        <v>26899</v>
      </c>
      <c r="N33" s="23">
        <v>-5.759730932277616</v>
      </c>
      <c r="O33" s="32"/>
    </row>
    <row r="34" spans="1:15" s="22" customFormat="1" ht="15.75" customHeight="1">
      <c r="A34" s="16">
        <v>32</v>
      </c>
      <c r="B34" s="37" t="s">
        <v>37</v>
      </c>
      <c r="C34" s="10">
        <v>28</v>
      </c>
      <c r="D34" s="19">
        <v>-15.151515151515152</v>
      </c>
      <c r="E34" s="10">
        <v>30</v>
      </c>
      <c r="F34" s="19">
        <v>42.857142857142854</v>
      </c>
      <c r="G34" s="18">
        <v>30</v>
      </c>
      <c r="H34" s="19">
        <v>42.857142857142854</v>
      </c>
      <c r="I34" s="10">
        <v>58</v>
      </c>
      <c r="J34" s="19">
        <v>7.407407407407407</v>
      </c>
      <c r="K34" s="10">
        <v>135</v>
      </c>
      <c r="L34" s="19">
        <v>-48.86363636363637</v>
      </c>
      <c r="M34" s="12">
        <v>193</v>
      </c>
      <c r="N34" s="23">
        <v>-39.308176100628934</v>
      </c>
      <c r="O34" s="32"/>
    </row>
    <row r="35" spans="1:15" s="22" customFormat="1" ht="15.75" customHeight="1">
      <c r="A35" s="16">
        <v>33</v>
      </c>
      <c r="B35" s="37" t="s">
        <v>38</v>
      </c>
      <c r="C35" s="10">
        <v>1967</v>
      </c>
      <c r="D35" s="19">
        <v>-5.478135511773186</v>
      </c>
      <c r="E35" s="10">
        <v>1739</v>
      </c>
      <c r="F35" s="19">
        <v>-0.6285714285714286</v>
      </c>
      <c r="G35" s="18">
        <v>1625</v>
      </c>
      <c r="H35" s="19">
        <v>0.9316770186335404</v>
      </c>
      <c r="I35" s="10">
        <v>3706</v>
      </c>
      <c r="J35" s="19">
        <v>-3.262855651265988</v>
      </c>
      <c r="K35" s="10">
        <v>820</v>
      </c>
      <c r="L35" s="19">
        <v>-27.689594356261022</v>
      </c>
      <c r="M35" s="12">
        <v>4526</v>
      </c>
      <c r="N35" s="23">
        <v>-8.841893252769387</v>
      </c>
      <c r="O35" s="32"/>
    </row>
    <row r="36" spans="1:15" s="22" customFormat="1" ht="15.75" customHeight="1">
      <c r="A36" s="16">
        <v>34</v>
      </c>
      <c r="B36" s="37" t="s">
        <v>39</v>
      </c>
      <c r="C36" s="10">
        <v>781</v>
      </c>
      <c r="D36" s="19">
        <v>8.321775312066574</v>
      </c>
      <c r="E36" s="10">
        <v>365</v>
      </c>
      <c r="F36" s="19">
        <v>-18.161434977578477</v>
      </c>
      <c r="G36" s="18">
        <v>364</v>
      </c>
      <c r="H36" s="19">
        <v>-15.348837209302326</v>
      </c>
      <c r="I36" s="10">
        <v>1146</v>
      </c>
      <c r="J36" s="19">
        <v>-1.7994858611825193</v>
      </c>
      <c r="K36" s="10">
        <v>58</v>
      </c>
      <c r="L36" s="19">
        <v>7.407407407407407</v>
      </c>
      <c r="M36" s="12">
        <v>1204</v>
      </c>
      <c r="N36" s="23">
        <v>-1.3923013923013923</v>
      </c>
      <c r="O36" s="32"/>
    </row>
    <row r="37" spans="1:15" s="22" customFormat="1" ht="15.75" customHeight="1">
      <c r="A37" s="16">
        <v>35</v>
      </c>
      <c r="B37" s="37" t="s">
        <v>65</v>
      </c>
      <c r="C37" s="10">
        <v>262</v>
      </c>
      <c r="D37" s="19" t="s">
        <v>52</v>
      </c>
      <c r="E37" s="10">
        <v>1254</v>
      </c>
      <c r="F37" s="19"/>
      <c r="G37" s="18">
        <v>1119</v>
      </c>
      <c r="H37" s="19"/>
      <c r="I37" s="10">
        <v>1516</v>
      </c>
      <c r="J37" s="19" t="s">
        <v>52</v>
      </c>
      <c r="K37" s="10">
        <v>266</v>
      </c>
      <c r="L37" s="19"/>
      <c r="M37" s="12">
        <v>1782</v>
      </c>
      <c r="N37" s="23" t="s">
        <v>52</v>
      </c>
      <c r="O37" s="32"/>
    </row>
    <row r="38" spans="1:15" s="22" customFormat="1" ht="15.75" customHeight="1">
      <c r="A38" s="16">
        <v>36</v>
      </c>
      <c r="B38" s="37" t="s">
        <v>40</v>
      </c>
      <c r="C38" s="10">
        <v>623</v>
      </c>
      <c r="D38" s="19">
        <v>10.657193605683837</v>
      </c>
      <c r="E38" s="10">
        <v>454</v>
      </c>
      <c r="F38" s="19">
        <v>11.547911547911548</v>
      </c>
      <c r="G38" s="18">
        <v>400</v>
      </c>
      <c r="H38" s="19">
        <v>3.896103896103896</v>
      </c>
      <c r="I38" s="10">
        <v>1077</v>
      </c>
      <c r="J38" s="19">
        <v>11.030927835051546</v>
      </c>
      <c r="K38" s="10">
        <v>347</v>
      </c>
      <c r="L38" s="19">
        <v>-29.8989898989899</v>
      </c>
      <c r="M38" s="12">
        <v>1424</v>
      </c>
      <c r="N38" s="23">
        <v>-2.7986348122866893</v>
      </c>
      <c r="O38" s="32"/>
    </row>
    <row r="39" spans="1:15" s="22" customFormat="1" ht="15.75" customHeight="1">
      <c r="A39" s="16">
        <v>37</v>
      </c>
      <c r="B39" s="37" t="s">
        <v>64</v>
      </c>
      <c r="C39" s="10">
        <v>1764</v>
      </c>
      <c r="D39" s="19">
        <v>-5.008077544426494</v>
      </c>
      <c r="E39" s="10">
        <v>5502</v>
      </c>
      <c r="F39" s="19">
        <v>-6.189258312020461</v>
      </c>
      <c r="G39" s="18">
        <v>4588</v>
      </c>
      <c r="H39" s="19">
        <v>-5.069315125181047</v>
      </c>
      <c r="I39" s="10">
        <v>7266</v>
      </c>
      <c r="J39" s="19">
        <v>-5.905205905205905</v>
      </c>
      <c r="K39" s="10">
        <v>446</v>
      </c>
      <c r="L39" s="19">
        <v>-47.156398104265406</v>
      </c>
      <c r="M39" s="12">
        <v>7712</v>
      </c>
      <c r="N39" s="23">
        <v>-9.969647443380808</v>
      </c>
      <c r="O39" s="32"/>
    </row>
    <row r="40" spans="1:15" s="22" customFormat="1" ht="15.75" customHeight="1">
      <c r="A40" s="16">
        <v>38</v>
      </c>
      <c r="B40" s="37" t="s">
        <v>41</v>
      </c>
      <c r="C40" s="10">
        <v>745</v>
      </c>
      <c r="D40" s="19">
        <v>-26.091269841269842</v>
      </c>
      <c r="E40" s="10">
        <v>1794</v>
      </c>
      <c r="F40" s="19">
        <v>7.553956834532374</v>
      </c>
      <c r="G40" s="18">
        <v>1289</v>
      </c>
      <c r="H40" s="19">
        <v>-2.3484848484848486</v>
      </c>
      <c r="I40" s="10">
        <v>2539</v>
      </c>
      <c r="J40" s="19">
        <v>-5.119581464872945</v>
      </c>
      <c r="K40" s="10">
        <v>334</v>
      </c>
      <c r="L40" s="19">
        <v>22.344322344322343</v>
      </c>
      <c r="M40" s="12">
        <v>2873</v>
      </c>
      <c r="N40" s="23">
        <v>-2.5771447948457102</v>
      </c>
      <c r="O40" s="32"/>
    </row>
    <row r="41" spans="1:15" s="22" customFormat="1" ht="15.75" customHeight="1">
      <c r="A41" s="13"/>
      <c r="B41" s="38" t="s">
        <v>0</v>
      </c>
      <c r="C41" s="12">
        <f>SUM($C$3:$C$40)</f>
        <v>48567</v>
      </c>
      <c r="D41" s="23">
        <v>-9.470996122875038</v>
      </c>
      <c r="E41" s="12">
        <f>SUM($E$3:$E$40)</f>
        <v>66614</v>
      </c>
      <c r="F41" s="23">
        <v>-1.2760281585772508</v>
      </c>
      <c r="G41" s="18">
        <f>SUM($G$3:$G$40)</f>
        <v>45790</v>
      </c>
      <c r="H41" s="19">
        <v>-2.5080906148867315</v>
      </c>
      <c r="I41" s="12">
        <f>SUM($I$3:$I$40)</f>
        <v>115181</v>
      </c>
      <c r="J41" s="23">
        <v>-4.9057569578032245</v>
      </c>
      <c r="K41" s="12">
        <f>SUM($K$3:$K$40)</f>
        <v>12798</v>
      </c>
      <c r="L41" s="23">
        <v>-21.62890385793019</v>
      </c>
      <c r="M41" s="12">
        <f>SUM($M$3:$M$40)</f>
        <v>127979</v>
      </c>
      <c r="N41" s="23">
        <v>-6.892537812925145</v>
      </c>
      <c r="O41" s="32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1:17" s="11" customFormat="1" ht="15.75" customHeight="1">
      <c r="A1" s="25"/>
      <c r="B1" s="26" t="s">
        <v>61</v>
      </c>
      <c r="C1" s="34" t="str">
        <f>'Totali Mese'!$C$1</f>
        <v>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7"/>
    </row>
    <row r="2" spans="1:17" s="22" customFormat="1" ht="15.75" customHeight="1">
      <c r="A2" s="16" t="s">
        <v>43</v>
      </c>
      <c r="B2" s="16" t="s">
        <v>2</v>
      </c>
      <c r="C2" s="10" t="s">
        <v>44</v>
      </c>
      <c r="D2" s="17" t="s">
        <v>4</v>
      </c>
      <c r="E2" s="10" t="s">
        <v>45</v>
      </c>
      <c r="F2" s="17" t="s">
        <v>4</v>
      </c>
      <c r="G2" s="18" t="s">
        <v>46</v>
      </c>
      <c r="H2" s="17" t="s">
        <v>4</v>
      </c>
      <c r="I2" s="8" t="s">
        <v>51</v>
      </c>
      <c r="J2" s="17" t="s">
        <v>4</v>
      </c>
      <c r="K2" s="9" t="s">
        <v>47</v>
      </c>
      <c r="L2" s="17"/>
      <c r="M2" s="15" t="s">
        <v>48</v>
      </c>
      <c r="N2" s="17" t="s">
        <v>4</v>
      </c>
      <c r="O2" s="12" t="s">
        <v>49</v>
      </c>
      <c r="P2" s="17" t="s">
        <v>4</v>
      </c>
      <c r="Q2" s="30"/>
    </row>
    <row r="3" spans="1:17" s="22" customFormat="1" ht="15.75" customHeight="1">
      <c r="A3" s="16">
        <v>1</v>
      </c>
      <c r="B3" s="36" t="s">
        <v>7</v>
      </c>
      <c r="C3" s="10">
        <v>74709</v>
      </c>
      <c r="D3" s="19">
        <v>-12.41617819460727</v>
      </c>
      <c r="E3" s="10">
        <v>50569</v>
      </c>
      <c r="F3" s="19">
        <v>4.96284611233343</v>
      </c>
      <c r="G3" s="18">
        <v>48173</v>
      </c>
      <c r="H3" s="19">
        <v>4.496746203904555</v>
      </c>
      <c r="I3" s="10">
        <v>160</v>
      </c>
      <c r="J3" s="19">
        <v>15900</v>
      </c>
      <c r="K3" s="10">
        <v>125438</v>
      </c>
      <c r="L3" s="19">
        <v>-6.024168595809079</v>
      </c>
      <c r="M3" s="10">
        <v>60</v>
      </c>
      <c r="N3" s="19">
        <v>100</v>
      </c>
      <c r="O3" s="12">
        <v>125498</v>
      </c>
      <c r="P3" s="23">
        <v>-6.000344546060565</v>
      </c>
      <c r="Q3" s="32"/>
    </row>
    <row r="4" spans="1:17" s="22" customFormat="1" ht="15.75" customHeight="1">
      <c r="A4" s="16">
        <v>2</v>
      </c>
      <c r="B4" s="36" t="s">
        <v>8</v>
      </c>
      <c r="C4" s="10">
        <v>15653</v>
      </c>
      <c r="D4" s="19">
        <v>-1.7881791943782155</v>
      </c>
      <c r="E4" s="10">
        <v>34761</v>
      </c>
      <c r="F4" s="19">
        <v>-11.603600854440037</v>
      </c>
      <c r="G4" s="18">
        <v>30715</v>
      </c>
      <c r="H4" s="19">
        <v>-9.191698202459792</v>
      </c>
      <c r="I4" s="10">
        <v>613</v>
      </c>
      <c r="J4" s="19"/>
      <c r="K4" s="10">
        <v>51027</v>
      </c>
      <c r="L4" s="19">
        <v>-7.66349390177699</v>
      </c>
      <c r="M4" s="10">
        <v>413</v>
      </c>
      <c r="N4" s="19">
        <v>-37.89473684210526</v>
      </c>
      <c r="O4" s="12">
        <v>51440</v>
      </c>
      <c r="P4" s="23">
        <v>-8.022958499472526</v>
      </c>
      <c r="Q4" s="32"/>
    </row>
    <row r="5" spans="1:17" s="22" customFormat="1" ht="15.75" customHeight="1">
      <c r="A5" s="16">
        <v>3</v>
      </c>
      <c r="B5" s="36" t="s">
        <v>9</v>
      </c>
      <c r="C5" s="10">
        <v>234060</v>
      </c>
      <c r="D5" s="19">
        <v>-5.841556675691224</v>
      </c>
      <c r="E5" s="10">
        <v>90329</v>
      </c>
      <c r="F5" s="19">
        <v>-1.1155142969742085</v>
      </c>
      <c r="G5" s="18">
        <v>79591</v>
      </c>
      <c r="H5" s="19">
        <v>0.3037177063642092</v>
      </c>
      <c r="I5" s="10">
        <v>831</v>
      </c>
      <c r="J5" s="19">
        <v>-26.00178094390027</v>
      </c>
      <c r="K5" s="10">
        <v>325220</v>
      </c>
      <c r="L5" s="19">
        <v>-4.642107361927214</v>
      </c>
      <c r="M5" s="10">
        <v>229</v>
      </c>
      <c r="N5" s="19">
        <v>-38.93333333333333</v>
      </c>
      <c r="O5" s="12">
        <v>325449</v>
      </c>
      <c r="P5" s="23">
        <v>-4.679770492667539</v>
      </c>
      <c r="Q5" s="32"/>
    </row>
    <row r="6" spans="1:17" s="22" customFormat="1" ht="15.75" customHeight="1">
      <c r="A6" s="16">
        <v>4</v>
      </c>
      <c r="B6" s="36" t="s">
        <v>10</v>
      </c>
      <c r="C6" s="10">
        <v>237813</v>
      </c>
      <c r="D6" s="19">
        <v>3.193709780302274</v>
      </c>
      <c r="E6" s="10">
        <v>520371</v>
      </c>
      <c r="F6" s="19">
        <v>2.122235588952757</v>
      </c>
      <c r="G6" s="18">
        <v>460746</v>
      </c>
      <c r="H6" s="19">
        <v>2.828792758290539</v>
      </c>
      <c r="I6" s="10">
        <v>861</v>
      </c>
      <c r="J6" s="19">
        <v>-0.3472222222222222</v>
      </c>
      <c r="K6" s="10">
        <v>759045</v>
      </c>
      <c r="L6" s="19">
        <v>2.4526437693858876</v>
      </c>
      <c r="M6" s="10">
        <v>212</v>
      </c>
      <c r="N6" s="19">
        <v>47.22222222222222</v>
      </c>
      <c r="O6" s="12">
        <v>759257</v>
      </c>
      <c r="P6" s="23">
        <v>2.4613437190459613</v>
      </c>
      <c r="Q6" s="32"/>
    </row>
    <row r="7" spans="1:17" s="22" customFormat="1" ht="15.75" customHeight="1">
      <c r="A7" s="16">
        <v>5</v>
      </c>
      <c r="B7" s="36" t="s">
        <v>11</v>
      </c>
      <c r="C7" s="10">
        <v>143212</v>
      </c>
      <c r="D7" s="19">
        <v>-3.6977762236821756</v>
      </c>
      <c r="E7" s="10">
        <v>375504</v>
      </c>
      <c r="F7" s="19">
        <v>7.862844733735289</v>
      </c>
      <c r="G7" s="18">
        <v>0</v>
      </c>
      <c r="H7" s="19"/>
      <c r="I7" s="10">
        <v>5403</v>
      </c>
      <c r="J7" s="19">
        <v>-11.017786561264822</v>
      </c>
      <c r="K7" s="10">
        <v>524119</v>
      </c>
      <c r="L7" s="19">
        <v>4.216426665394083</v>
      </c>
      <c r="M7" s="10">
        <v>561</v>
      </c>
      <c r="N7" s="19">
        <v>-17.134416543574595</v>
      </c>
      <c r="O7" s="12">
        <v>524680</v>
      </c>
      <c r="P7" s="23">
        <v>4.18772376789895</v>
      </c>
      <c r="Q7" s="32"/>
    </row>
    <row r="8" spans="1:17" s="22" customFormat="1" ht="15.75" customHeight="1">
      <c r="A8" s="16">
        <v>6</v>
      </c>
      <c r="B8" s="36" t="s">
        <v>12</v>
      </c>
      <c r="C8" s="10">
        <v>3396</v>
      </c>
      <c r="D8" s="19">
        <v>-23.479044614691304</v>
      </c>
      <c r="E8" s="10">
        <v>0</v>
      </c>
      <c r="F8" s="19"/>
      <c r="G8" s="18">
        <v>0</v>
      </c>
      <c r="H8" s="19"/>
      <c r="I8" s="10">
        <v>0</v>
      </c>
      <c r="J8" s="19"/>
      <c r="K8" s="10">
        <v>3396</v>
      </c>
      <c r="L8" s="19">
        <v>-23.479044614691304</v>
      </c>
      <c r="M8" s="10">
        <v>738</v>
      </c>
      <c r="N8" s="19">
        <v>-37.084398976982094</v>
      </c>
      <c r="O8" s="12">
        <v>4134</v>
      </c>
      <c r="P8" s="23">
        <v>-26.32329353056496</v>
      </c>
      <c r="Q8" s="32"/>
    </row>
    <row r="9" spans="1:17" s="22" customFormat="1" ht="15.75" customHeight="1">
      <c r="A9" s="16">
        <v>7</v>
      </c>
      <c r="B9" s="36" t="s">
        <v>13</v>
      </c>
      <c r="C9" s="10">
        <v>0</v>
      </c>
      <c r="D9" s="19">
        <v>-100</v>
      </c>
      <c r="E9" s="10">
        <v>597</v>
      </c>
      <c r="F9" s="19">
        <v>-70.22443890274315</v>
      </c>
      <c r="G9" s="18">
        <v>0</v>
      </c>
      <c r="H9" s="19">
        <v>-100</v>
      </c>
      <c r="I9" s="10">
        <v>5</v>
      </c>
      <c r="J9" s="19">
        <v>-95</v>
      </c>
      <c r="K9" s="10">
        <v>602</v>
      </c>
      <c r="L9" s="19">
        <v>-73.10098302055407</v>
      </c>
      <c r="M9" s="10">
        <v>311</v>
      </c>
      <c r="N9" s="19">
        <v>-14.088397790055248</v>
      </c>
      <c r="O9" s="12">
        <v>913</v>
      </c>
      <c r="P9" s="23">
        <v>-64.88461538461539</v>
      </c>
      <c r="Q9" s="32"/>
    </row>
    <row r="10" spans="1:17" s="22" customFormat="1" ht="15.75" customHeight="1">
      <c r="A10" s="16">
        <v>8</v>
      </c>
      <c r="B10" s="36" t="s">
        <v>14</v>
      </c>
      <c r="C10" s="10">
        <v>145472</v>
      </c>
      <c r="D10" s="19">
        <v>-4.7222331381564295</v>
      </c>
      <c r="E10" s="10">
        <v>31057</v>
      </c>
      <c r="F10" s="19">
        <v>-4.575062987771155</v>
      </c>
      <c r="G10" s="18">
        <v>23678</v>
      </c>
      <c r="H10" s="19">
        <v>-6.940732589215532</v>
      </c>
      <c r="I10" s="10">
        <v>234</v>
      </c>
      <c r="J10" s="19">
        <v>-18.181818181818183</v>
      </c>
      <c r="K10" s="10">
        <v>176763</v>
      </c>
      <c r="L10" s="19">
        <v>-4.717164203240726</v>
      </c>
      <c r="M10" s="10">
        <v>310</v>
      </c>
      <c r="N10" s="19">
        <v>65.77540106951872</v>
      </c>
      <c r="O10" s="12">
        <v>177073</v>
      </c>
      <c r="P10" s="23">
        <v>-4.646178534310532</v>
      </c>
      <c r="Q10" s="32"/>
    </row>
    <row r="11" spans="1:17" s="22" customFormat="1" ht="15.75" customHeight="1">
      <c r="A11" s="16">
        <v>9</v>
      </c>
      <c r="B11" s="36" t="s">
        <v>15</v>
      </c>
      <c r="C11" s="10">
        <v>221558</v>
      </c>
      <c r="D11" s="19">
        <v>-5.515350269306711</v>
      </c>
      <c r="E11" s="10">
        <v>63789</v>
      </c>
      <c r="F11" s="19">
        <v>-14.957071245733788</v>
      </c>
      <c r="G11" s="18">
        <v>57728</v>
      </c>
      <c r="H11" s="19">
        <v>-18.104695701517947</v>
      </c>
      <c r="I11" s="10">
        <v>2117</v>
      </c>
      <c r="J11" s="19">
        <v>40.105890138980804</v>
      </c>
      <c r="K11" s="10">
        <v>287464</v>
      </c>
      <c r="L11" s="19">
        <v>-7.570817658596186</v>
      </c>
      <c r="M11" s="10">
        <v>180</v>
      </c>
      <c r="N11" s="19">
        <v>7.7844311377245505</v>
      </c>
      <c r="O11" s="12">
        <v>287644</v>
      </c>
      <c r="P11" s="23">
        <v>-7.562576925672527</v>
      </c>
      <c r="Q11" s="32"/>
    </row>
    <row r="12" spans="1:17" s="22" customFormat="1" ht="15.75" customHeight="1">
      <c r="A12" s="16">
        <v>10</v>
      </c>
      <c r="B12" s="36" t="s">
        <v>16</v>
      </c>
      <c r="C12" s="10">
        <v>394451</v>
      </c>
      <c r="D12" s="19">
        <v>-15.413944172701365</v>
      </c>
      <c r="E12" s="10">
        <v>135451</v>
      </c>
      <c r="F12" s="19">
        <v>4.993450069375005</v>
      </c>
      <c r="G12" s="18">
        <v>112421</v>
      </c>
      <c r="H12" s="19">
        <v>3.0421073857491154</v>
      </c>
      <c r="I12" s="10">
        <v>1601</v>
      </c>
      <c r="J12" s="19">
        <v>28.69774919614148</v>
      </c>
      <c r="K12" s="10">
        <v>531503</v>
      </c>
      <c r="L12" s="19">
        <v>-10.908941574028134</v>
      </c>
      <c r="M12" s="10">
        <v>259</v>
      </c>
      <c r="N12" s="19">
        <v>-54.07801418439716</v>
      </c>
      <c r="O12" s="12">
        <v>531762</v>
      </c>
      <c r="P12" s="23">
        <v>-10.949714308680596</v>
      </c>
      <c r="Q12" s="32"/>
    </row>
    <row r="13" spans="1:17" s="22" customFormat="1" ht="15.75" customHeight="1">
      <c r="A13" s="16">
        <v>11</v>
      </c>
      <c r="B13" s="36" t="s">
        <v>17</v>
      </c>
      <c r="C13" s="10">
        <v>8605</v>
      </c>
      <c r="D13" s="19">
        <v>24.27787406123628</v>
      </c>
      <c r="E13" s="10">
        <v>0</v>
      </c>
      <c r="F13" s="19"/>
      <c r="G13" s="18">
        <v>0</v>
      </c>
      <c r="H13" s="19"/>
      <c r="I13" s="10">
        <v>0</v>
      </c>
      <c r="J13" s="19"/>
      <c r="K13" s="10">
        <v>8605</v>
      </c>
      <c r="L13" s="19">
        <v>24.27787406123628</v>
      </c>
      <c r="M13" s="10">
        <v>28</v>
      </c>
      <c r="N13" s="19">
        <v>-90.2439024390244</v>
      </c>
      <c r="O13" s="12">
        <v>8633</v>
      </c>
      <c r="P13" s="23">
        <v>19.71987241714048</v>
      </c>
      <c r="Q13" s="32"/>
    </row>
    <row r="14" spans="1:17" s="22" customFormat="1" ht="15.75" customHeight="1">
      <c r="A14" s="16">
        <v>12</v>
      </c>
      <c r="B14" s="36" t="s">
        <v>18</v>
      </c>
      <c r="C14" s="10">
        <v>5893</v>
      </c>
      <c r="D14" s="19">
        <v>-4.225581017389891</v>
      </c>
      <c r="E14" s="10">
        <v>13464</v>
      </c>
      <c r="F14" s="19">
        <v>16.804025331829617</v>
      </c>
      <c r="G14" s="18">
        <v>7568</v>
      </c>
      <c r="H14" s="19">
        <v>-2.3735810113519094</v>
      </c>
      <c r="I14" s="10">
        <v>56</v>
      </c>
      <c r="J14" s="19"/>
      <c r="K14" s="10">
        <v>19413</v>
      </c>
      <c r="L14" s="19">
        <v>9.802036199095022</v>
      </c>
      <c r="M14" s="10">
        <v>179</v>
      </c>
      <c r="N14" s="19">
        <v>-21.49122807017544</v>
      </c>
      <c r="O14" s="12">
        <v>19592</v>
      </c>
      <c r="P14" s="23">
        <v>9.403618494527585</v>
      </c>
      <c r="Q14" s="32"/>
    </row>
    <row r="15" spans="1:17" s="22" customFormat="1" ht="15.75" customHeight="1">
      <c r="A15" s="16">
        <v>13</v>
      </c>
      <c r="B15" s="36" t="s">
        <v>19</v>
      </c>
      <c r="C15" s="10">
        <v>29495</v>
      </c>
      <c r="D15" s="19">
        <v>-11.378522925304969</v>
      </c>
      <c r="E15" s="10">
        <v>144847</v>
      </c>
      <c r="F15" s="19">
        <v>6.6667157606374365</v>
      </c>
      <c r="G15" s="18">
        <v>118934</v>
      </c>
      <c r="H15" s="19">
        <v>-0.073096344342595</v>
      </c>
      <c r="I15" s="10">
        <v>0</v>
      </c>
      <c r="J15" s="19">
        <v>-100</v>
      </c>
      <c r="K15" s="10">
        <v>174342</v>
      </c>
      <c r="L15" s="19">
        <v>3.113965826221189</v>
      </c>
      <c r="M15" s="10">
        <v>1031</v>
      </c>
      <c r="N15" s="19">
        <v>-33.56958762886598</v>
      </c>
      <c r="O15" s="12">
        <v>175373</v>
      </c>
      <c r="P15" s="23">
        <v>2.780301121145878</v>
      </c>
      <c r="Q15" s="32"/>
    </row>
    <row r="16" spans="1:17" s="22" customFormat="1" ht="15.75" customHeight="1">
      <c r="A16" s="16">
        <v>14</v>
      </c>
      <c r="B16" s="36" t="s">
        <v>20</v>
      </c>
      <c r="C16" s="10">
        <v>419</v>
      </c>
      <c r="D16" s="19">
        <v>-90.60327427674366</v>
      </c>
      <c r="E16" s="10">
        <v>0</v>
      </c>
      <c r="F16" s="19"/>
      <c r="G16" s="18">
        <v>0</v>
      </c>
      <c r="H16" s="19">
        <v>-100</v>
      </c>
      <c r="I16" s="10">
        <v>0</v>
      </c>
      <c r="J16" s="19">
        <v>-100</v>
      </c>
      <c r="K16" s="10">
        <v>419</v>
      </c>
      <c r="L16" s="19">
        <v>-90.80938802368941</v>
      </c>
      <c r="M16" s="10">
        <v>92</v>
      </c>
      <c r="N16" s="19">
        <v>27.77777777777778</v>
      </c>
      <c r="O16" s="12">
        <v>511</v>
      </c>
      <c r="P16" s="23">
        <v>-88.96566616281581</v>
      </c>
      <c r="Q16" s="32"/>
    </row>
    <row r="17" spans="1:17" s="22" customFormat="1" ht="15.75" customHeight="1">
      <c r="A17" s="16">
        <v>15</v>
      </c>
      <c r="B17" s="36" t="s">
        <v>63</v>
      </c>
      <c r="C17" s="10">
        <v>0</v>
      </c>
      <c r="D17" s="19">
        <v>-100</v>
      </c>
      <c r="E17" s="10">
        <v>15755</v>
      </c>
      <c r="F17" s="19">
        <v>-39.86641221374046</v>
      </c>
      <c r="G17" s="18">
        <v>15428</v>
      </c>
      <c r="H17" s="19">
        <v>-35.83430377640992</v>
      </c>
      <c r="I17" s="10">
        <v>0</v>
      </c>
      <c r="J17" s="19">
        <v>-100</v>
      </c>
      <c r="K17" s="10">
        <v>15755</v>
      </c>
      <c r="L17" s="19">
        <v>-41.04770813844715</v>
      </c>
      <c r="M17" s="10">
        <v>56</v>
      </c>
      <c r="N17" s="19">
        <v>-23.28767123287671</v>
      </c>
      <c r="O17" s="12">
        <v>15811</v>
      </c>
      <c r="P17" s="23">
        <v>-40.999328308082696</v>
      </c>
      <c r="Q17" s="32"/>
    </row>
    <row r="18" spans="1:17" s="22" customFormat="1" ht="15.75" customHeight="1">
      <c r="A18" s="16">
        <v>16</v>
      </c>
      <c r="B18" s="36" t="s">
        <v>21</v>
      </c>
      <c r="C18" s="10">
        <v>72565</v>
      </c>
      <c r="D18" s="19">
        <v>-11.035235269597626</v>
      </c>
      <c r="E18" s="10">
        <v>48244</v>
      </c>
      <c r="F18" s="19">
        <v>-2.765237020316027</v>
      </c>
      <c r="G18" s="18">
        <v>41887</v>
      </c>
      <c r="H18" s="19">
        <v>-4.328262756383902</v>
      </c>
      <c r="I18" s="10">
        <v>148</v>
      </c>
      <c r="J18" s="19"/>
      <c r="K18" s="10">
        <v>120957</v>
      </c>
      <c r="L18" s="19">
        <v>-7.794514491317407</v>
      </c>
      <c r="M18" s="10">
        <v>877</v>
      </c>
      <c r="N18" s="19">
        <v>-29.388083735909824</v>
      </c>
      <c r="O18" s="12">
        <v>121834</v>
      </c>
      <c r="P18" s="23">
        <v>-7.997039811514529</v>
      </c>
      <c r="Q18" s="32"/>
    </row>
    <row r="19" spans="1:17" s="22" customFormat="1" ht="15.75" customHeight="1">
      <c r="A19" s="16">
        <v>17</v>
      </c>
      <c r="B19" s="36" t="s">
        <v>22</v>
      </c>
      <c r="C19" s="10">
        <v>10</v>
      </c>
      <c r="D19" s="19"/>
      <c r="E19" s="10">
        <v>23</v>
      </c>
      <c r="F19" s="19">
        <v>-80</v>
      </c>
      <c r="G19" s="18">
        <v>11</v>
      </c>
      <c r="H19" s="19"/>
      <c r="I19" s="10">
        <v>0</v>
      </c>
      <c r="J19" s="19"/>
      <c r="K19" s="10">
        <v>33</v>
      </c>
      <c r="L19" s="19">
        <v>-71.30434782608695</v>
      </c>
      <c r="M19" s="10">
        <v>71</v>
      </c>
      <c r="N19" s="19">
        <v>153.57142857142858</v>
      </c>
      <c r="O19" s="12">
        <v>104</v>
      </c>
      <c r="P19" s="23">
        <v>-27.272727272727273</v>
      </c>
      <c r="Q19" s="32"/>
    </row>
    <row r="20" spans="1:17" s="22" customFormat="1" ht="15.75" customHeight="1">
      <c r="A20" s="16">
        <v>18</v>
      </c>
      <c r="B20" s="36" t="s">
        <v>23</v>
      </c>
      <c r="C20" s="10">
        <v>146541</v>
      </c>
      <c r="D20" s="19">
        <v>-6.714071093909147</v>
      </c>
      <c r="E20" s="10">
        <v>34727</v>
      </c>
      <c r="F20" s="19">
        <v>-34.95963890397618</v>
      </c>
      <c r="G20" s="18">
        <v>31803</v>
      </c>
      <c r="H20" s="19">
        <v>-34.19070479658983</v>
      </c>
      <c r="I20" s="10">
        <v>703</v>
      </c>
      <c r="J20" s="19">
        <v>516.6666666666666</v>
      </c>
      <c r="K20" s="10">
        <v>181971</v>
      </c>
      <c r="L20" s="19">
        <v>-13.591965621216078</v>
      </c>
      <c r="M20" s="10">
        <v>91</v>
      </c>
      <c r="N20" s="19">
        <v>152.77777777777777</v>
      </c>
      <c r="O20" s="12">
        <v>182062</v>
      </c>
      <c r="P20" s="23">
        <v>-13.56353053444175</v>
      </c>
      <c r="Q20" s="32"/>
    </row>
    <row r="21" spans="1:17" s="22" customFormat="1" ht="15.75" customHeight="1">
      <c r="A21" s="16">
        <v>19</v>
      </c>
      <c r="B21" s="36" t="s">
        <v>24</v>
      </c>
      <c r="C21" s="10">
        <v>443815</v>
      </c>
      <c r="D21" s="19">
        <v>-9.688519352823512</v>
      </c>
      <c r="E21" s="10">
        <v>330990</v>
      </c>
      <c r="F21" s="19">
        <v>7.344394572295878</v>
      </c>
      <c r="G21" s="18">
        <v>330590</v>
      </c>
      <c r="H21" s="19">
        <v>7.467354097113637</v>
      </c>
      <c r="I21" s="10">
        <v>70</v>
      </c>
      <c r="J21" s="19">
        <v>-68.03652968036529</v>
      </c>
      <c r="K21" s="10">
        <v>774875</v>
      </c>
      <c r="L21" s="19">
        <v>-3.1394142426780336</v>
      </c>
      <c r="M21" s="10">
        <v>4403</v>
      </c>
      <c r="N21" s="19">
        <v>-25.372881355932204</v>
      </c>
      <c r="O21" s="12">
        <v>779278</v>
      </c>
      <c r="P21" s="23">
        <v>-3.302187643474916</v>
      </c>
      <c r="Q21" s="32"/>
    </row>
    <row r="22" spans="1:17" s="22" customFormat="1" ht="15.75" customHeight="1">
      <c r="A22" s="16">
        <v>20</v>
      </c>
      <c r="B22" s="36" t="s">
        <v>25</v>
      </c>
      <c r="C22" s="10">
        <v>275330</v>
      </c>
      <c r="D22" s="19">
        <v>-14.625827136912477</v>
      </c>
      <c r="E22" s="10">
        <v>1213096</v>
      </c>
      <c r="F22" s="19">
        <v>-4.498451863707324</v>
      </c>
      <c r="G22" s="18">
        <v>744656</v>
      </c>
      <c r="H22" s="19">
        <v>-8.64282349246231</v>
      </c>
      <c r="I22" s="10">
        <v>14369</v>
      </c>
      <c r="J22" s="19">
        <v>-26.486237593369488</v>
      </c>
      <c r="K22" s="10">
        <v>1502795</v>
      </c>
      <c r="L22" s="19">
        <v>-6.790751736204793</v>
      </c>
      <c r="M22" s="10">
        <v>1266</v>
      </c>
      <c r="N22" s="19">
        <v>-9.571428571428571</v>
      </c>
      <c r="O22" s="12">
        <v>1504061</v>
      </c>
      <c r="P22" s="23">
        <v>-6.7931642003593025</v>
      </c>
      <c r="Q22" s="32"/>
    </row>
    <row r="23" spans="1:17" s="22" customFormat="1" ht="15.75" customHeight="1">
      <c r="A23" s="16">
        <v>21</v>
      </c>
      <c r="B23" s="36" t="s">
        <v>26</v>
      </c>
      <c r="C23" s="10">
        <v>268930</v>
      </c>
      <c r="D23" s="19">
        <v>-7.6917268199588795</v>
      </c>
      <c r="E23" s="10">
        <v>263168</v>
      </c>
      <c r="F23" s="19">
        <v>5.294155303757762</v>
      </c>
      <c r="G23" s="18">
        <v>239331</v>
      </c>
      <c r="H23" s="19">
        <v>12.246036957133477</v>
      </c>
      <c r="I23" s="10">
        <v>2338</v>
      </c>
      <c r="J23" s="19">
        <v>-12.105263157894736</v>
      </c>
      <c r="K23" s="10">
        <v>534436</v>
      </c>
      <c r="L23" s="19">
        <v>-1.7463483688308346</v>
      </c>
      <c r="M23" s="10">
        <v>741</v>
      </c>
      <c r="N23" s="19">
        <v>0</v>
      </c>
      <c r="O23" s="12">
        <v>535177</v>
      </c>
      <c r="P23" s="23">
        <v>-1.7439725635056438</v>
      </c>
      <c r="Q23" s="32"/>
    </row>
    <row r="24" spans="1:17" s="22" customFormat="1" ht="15.75" customHeight="1">
      <c r="A24" s="16">
        <v>22</v>
      </c>
      <c r="B24" s="36" t="s">
        <v>27</v>
      </c>
      <c r="C24" s="10">
        <v>57264</v>
      </c>
      <c r="D24" s="19">
        <v>-8.897974768124474</v>
      </c>
      <c r="E24" s="10">
        <v>54734</v>
      </c>
      <c r="F24" s="19">
        <v>-6.6768968456948</v>
      </c>
      <c r="G24" s="18">
        <v>53779</v>
      </c>
      <c r="H24" s="19">
        <v>5.9246420200508165</v>
      </c>
      <c r="I24" s="10">
        <v>24</v>
      </c>
      <c r="J24" s="19">
        <v>-99.22555663117134</v>
      </c>
      <c r="K24" s="10">
        <v>112022</v>
      </c>
      <c r="L24" s="19">
        <v>-10.099032149334702</v>
      </c>
      <c r="M24" s="10">
        <v>734</v>
      </c>
      <c r="N24" s="19">
        <v>40.61302681992337</v>
      </c>
      <c r="O24" s="12">
        <v>112756</v>
      </c>
      <c r="P24" s="23">
        <v>-9.887475225369222</v>
      </c>
      <c r="Q24" s="32"/>
    </row>
    <row r="25" spans="1:17" s="22" customFormat="1" ht="15.75" customHeight="1">
      <c r="A25" s="16">
        <v>23</v>
      </c>
      <c r="B25" s="36" t="s">
        <v>28</v>
      </c>
      <c r="C25" s="10">
        <v>305122</v>
      </c>
      <c r="D25" s="19">
        <v>-16.837603809222703</v>
      </c>
      <c r="E25" s="10">
        <v>67294</v>
      </c>
      <c r="F25" s="19">
        <v>-0.6085132779960417</v>
      </c>
      <c r="G25" s="18">
        <v>65241</v>
      </c>
      <c r="H25" s="19">
        <v>2.2858755467757867</v>
      </c>
      <c r="I25" s="10">
        <v>788</v>
      </c>
      <c r="J25" s="19">
        <v>-62.078922040423485</v>
      </c>
      <c r="K25" s="10">
        <v>373204</v>
      </c>
      <c r="L25" s="19">
        <v>-14.536631835908429</v>
      </c>
      <c r="M25" s="10">
        <v>159</v>
      </c>
      <c r="N25" s="19">
        <v>-30.56768558951965</v>
      </c>
      <c r="O25" s="12">
        <v>373363</v>
      </c>
      <c r="P25" s="23">
        <v>-14.545034240304684</v>
      </c>
      <c r="Q25" s="32"/>
    </row>
    <row r="26" spans="1:17" s="22" customFormat="1" ht="15.75" customHeight="1">
      <c r="A26" s="16">
        <v>24</v>
      </c>
      <c r="B26" s="36" t="s">
        <v>29</v>
      </c>
      <c r="C26" s="10">
        <v>10190</v>
      </c>
      <c r="D26" s="19">
        <v>-48.449435928567816</v>
      </c>
      <c r="E26" s="10">
        <v>4821</v>
      </c>
      <c r="F26" s="19">
        <v>-30.201245113652817</v>
      </c>
      <c r="G26" s="18">
        <v>4236</v>
      </c>
      <c r="H26" s="19">
        <v>-38.546351370956046</v>
      </c>
      <c r="I26" s="10">
        <v>0</v>
      </c>
      <c r="J26" s="19"/>
      <c r="K26" s="10">
        <v>15011</v>
      </c>
      <c r="L26" s="19">
        <v>-43.72422583789458</v>
      </c>
      <c r="M26" s="10">
        <v>159</v>
      </c>
      <c r="N26" s="19">
        <v>-57.6</v>
      </c>
      <c r="O26" s="12">
        <v>15170</v>
      </c>
      <c r="P26" s="23">
        <v>-43.91659580760842</v>
      </c>
      <c r="Q26" s="32"/>
    </row>
    <row r="27" spans="1:17" s="22" customFormat="1" ht="15.75" customHeight="1">
      <c r="A27" s="16">
        <v>25</v>
      </c>
      <c r="B27" s="36" t="s">
        <v>30</v>
      </c>
      <c r="C27" s="10">
        <v>5498</v>
      </c>
      <c r="D27" s="19">
        <v>3.365294228238391</v>
      </c>
      <c r="E27" s="10">
        <v>12627</v>
      </c>
      <c r="F27" s="19">
        <v>12.90236051502146</v>
      </c>
      <c r="G27" s="18">
        <v>11244</v>
      </c>
      <c r="H27" s="19">
        <v>22.230677247526906</v>
      </c>
      <c r="I27" s="10">
        <v>0</v>
      </c>
      <c r="J27" s="19"/>
      <c r="K27" s="10">
        <v>18125</v>
      </c>
      <c r="L27" s="19">
        <v>9.82851602738896</v>
      </c>
      <c r="M27" s="10">
        <v>586</v>
      </c>
      <c r="N27" s="19">
        <v>40.19138755980861</v>
      </c>
      <c r="O27" s="12">
        <v>18711</v>
      </c>
      <c r="P27" s="23">
        <v>10.578571006441699</v>
      </c>
      <c r="Q27" s="32"/>
    </row>
    <row r="28" spans="1:17" s="22" customFormat="1" ht="15.75" customHeight="1">
      <c r="A28" s="16">
        <v>26</v>
      </c>
      <c r="B28" s="36" t="s">
        <v>31</v>
      </c>
      <c r="C28" s="10">
        <v>22136</v>
      </c>
      <c r="D28" s="19">
        <v>-3.209444687363358</v>
      </c>
      <c r="E28" s="10">
        <v>29172</v>
      </c>
      <c r="F28" s="19">
        <v>0.199216871608161</v>
      </c>
      <c r="G28" s="18">
        <v>26727</v>
      </c>
      <c r="H28" s="19">
        <v>1.8520635646507373</v>
      </c>
      <c r="I28" s="10">
        <v>205</v>
      </c>
      <c r="J28" s="19"/>
      <c r="K28" s="10">
        <v>51513</v>
      </c>
      <c r="L28" s="19">
        <v>-0.9060480147737765</v>
      </c>
      <c r="M28" s="10">
        <v>277</v>
      </c>
      <c r="N28" s="19">
        <v>-11.217948717948717</v>
      </c>
      <c r="O28" s="12">
        <v>51790</v>
      </c>
      <c r="P28" s="23">
        <v>-0.9675692213553618</v>
      </c>
      <c r="Q28" s="32"/>
    </row>
    <row r="29" spans="1:17" s="22" customFormat="1" ht="15.75" customHeight="1">
      <c r="A29" s="16">
        <v>27</v>
      </c>
      <c r="B29" s="36" t="s">
        <v>32</v>
      </c>
      <c r="C29" s="10">
        <v>100808</v>
      </c>
      <c r="D29" s="19">
        <v>-16.503358650907373</v>
      </c>
      <c r="E29" s="10">
        <v>283581</v>
      </c>
      <c r="F29" s="19">
        <v>-10.289270054981557</v>
      </c>
      <c r="G29" s="18">
        <v>0</v>
      </c>
      <c r="H29" s="19"/>
      <c r="I29" s="10">
        <v>1167</v>
      </c>
      <c r="J29" s="19">
        <v>39.260143198090695</v>
      </c>
      <c r="K29" s="10">
        <v>385556</v>
      </c>
      <c r="L29" s="19">
        <v>-11.908553568042187</v>
      </c>
      <c r="M29" s="10">
        <v>391</v>
      </c>
      <c r="N29" s="19">
        <v>-19.047619047619047</v>
      </c>
      <c r="O29" s="12">
        <v>385947</v>
      </c>
      <c r="P29" s="23">
        <v>-11.916423224392917</v>
      </c>
      <c r="Q29" s="32"/>
    </row>
    <row r="30" spans="1:17" s="22" customFormat="1" ht="15.75" customHeight="1">
      <c r="A30" s="16">
        <v>28</v>
      </c>
      <c r="B30" s="36" t="s">
        <v>33</v>
      </c>
      <c r="C30" s="10">
        <v>41497</v>
      </c>
      <c r="D30" s="19">
        <v>-12.709564778392478</v>
      </c>
      <c r="E30" s="10">
        <v>0</v>
      </c>
      <c r="F30" s="19">
        <v>-100</v>
      </c>
      <c r="G30" s="18">
        <v>0</v>
      </c>
      <c r="H30" s="19">
        <v>-100</v>
      </c>
      <c r="I30" s="10">
        <v>0</v>
      </c>
      <c r="J30" s="19">
        <v>-100</v>
      </c>
      <c r="K30" s="10">
        <v>41497</v>
      </c>
      <c r="L30" s="19">
        <v>-14.25176674794396</v>
      </c>
      <c r="M30" s="10">
        <v>65</v>
      </c>
      <c r="N30" s="19">
        <v>-20.73170731707317</v>
      </c>
      <c r="O30" s="12">
        <v>41562</v>
      </c>
      <c r="P30" s="23">
        <v>-14.262727947850482</v>
      </c>
      <c r="Q30" s="32"/>
    </row>
    <row r="31" spans="1:17" s="22" customFormat="1" ht="15.75" customHeight="1">
      <c r="A31" s="16">
        <v>29</v>
      </c>
      <c r="B31" s="36" t="s">
        <v>34</v>
      </c>
      <c r="C31" s="10">
        <v>3193</v>
      </c>
      <c r="D31" s="19">
        <v>-85.99377111023381</v>
      </c>
      <c r="E31" s="10">
        <v>51001</v>
      </c>
      <c r="F31" s="19">
        <v>-24.573701879704807</v>
      </c>
      <c r="G31" s="18">
        <v>5249</v>
      </c>
      <c r="H31" s="19">
        <v>-77.49142367066895</v>
      </c>
      <c r="I31" s="10">
        <v>1535</v>
      </c>
      <c r="J31" s="19">
        <v>72.66591676040495</v>
      </c>
      <c r="K31" s="10">
        <v>55729</v>
      </c>
      <c r="L31" s="19">
        <v>-38.962575161823814</v>
      </c>
      <c r="M31" s="10">
        <v>195</v>
      </c>
      <c r="N31" s="19">
        <v>-45.983379501385045</v>
      </c>
      <c r="O31" s="12">
        <v>55924</v>
      </c>
      <c r="P31" s="23">
        <v>-38.99022517018677</v>
      </c>
      <c r="Q31" s="32"/>
    </row>
    <row r="32" spans="1:17" s="22" customFormat="1" ht="15.75" customHeight="1">
      <c r="A32" s="16">
        <v>30</v>
      </c>
      <c r="B32" s="36" t="s">
        <v>35</v>
      </c>
      <c r="C32" s="10">
        <v>80929</v>
      </c>
      <c r="D32" s="19">
        <v>-7.6732645028806115</v>
      </c>
      <c r="E32" s="10">
        <v>300701</v>
      </c>
      <c r="F32" s="19">
        <v>-12.407404710234637</v>
      </c>
      <c r="G32" s="18">
        <v>294342</v>
      </c>
      <c r="H32" s="19">
        <v>-11.290133000605781</v>
      </c>
      <c r="I32" s="10">
        <v>0</v>
      </c>
      <c r="J32" s="19"/>
      <c r="K32" s="10">
        <v>381630</v>
      </c>
      <c r="L32" s="19">
        <v>-11.444483118691263</v>
      </c>
      <c r="M32" s="10">
        <v>3128</v>
      </c>
      <c r="N32" s="19">
        <v>-15.61909900188832</v>
      </c>
      <c r="O32" s="12">
        <v>384758</v>
      </c>
      <c r="P32" s="23">
        <v>-11.480086597017879</v>
      </c>
      <c r="Q32" s="32"/>
    </row>
    <row r="33" spans="1:17" s="22" customFormat="1" ht="15.75" customHeight="1">
      <c r="A33" s="16">
        <v>31</v>
      </c>
      <c r="B33" s="36" t="s">
        <v>36</v>
      </c>
      <c r="C33" s="10">
        <v>995234</v>
      </c>
      <c r="D33" s="19">
        <v>-13.19129709682259</v>
      </c>
      <c r="E33" s="10">
        <v>2246657</v>
      </c>
      <c r="F33" s="19">
        <v>-0.08569837728988555</v>
      </c>
      <c r="G33" s="18">
        <v>1348651</v>
      </c>
      <c r="H33" s="19">
        <v>-0.4751713908301294</v>
      </c>
      <c r="I33" s="10">
        <v>17835</v>
      </c>
      <c r="J33" s="19">
        <v>10.831469052945563</v>
      </c>
      <c r="K33" s="10">
        <v>3259726</v>
      </c>
      <c r="L33" s="19">
        <v>-4.4389213706604</v>
      </c>
      <c r="M33" s="10">
        <v>104</v>
      </c>
      <c r="N33" s="19">
        <v>372.72727272727275</v>
      </c>
      <c r="O33" s="12">
        <v>3259830</v>
      </c>
      <c r="P33" s="23">
        <v>-4.4364888721334585</v>
      </c>
      <c r="Q33" s="32"/>
    </row>
    <row r="34" spans="1:17" s="22" customFormat="1" ht="15.75" customHeight="1">
      <c r="A34" s="16">
        <v>32</v>
      </c>
      <c r="B34" s="37" t="s">
        <v>37</v>
      </c>
      <c r="C34" s="10">
        <v>230</v>
      </c>
      <c r="D34" s="19">
        <v>39.39393939393939</v>
      </c>
      <c r="E34" s="10">
        <v>56</v>
      </c>
      <c r="F34" s="19">
        <v>19.148936170212767</v>
      </c>
      <c r="G34" s="18">
        <v>56</v>
      </c>
      <c r="H34" s="19">
        <v>19.148936170212767</v>
      </c>
      <c r="I34" s="10">
        <v>12</v>
      </c>
      <c r="J34" s="19"/>
      <c r="K34" s="10">
        <v>298</v>
      </c>
      <c r="L34" s="19">
        <v>40.56603773584906</v>
      </c>
      <c r="M34" s="10">
        <v>111</v>
      </c>
      <c r="N34" s="19">
        <v>-71.16883116883118</v>
      </c>
      <c r="O34" s="12">
        <v>409</v>
      </c>
      <c r="P34" s="23">
        <v>-31.490787269681743</v>
      </c>
      <c r="Q34" s="32"/>
    </row>
    <row r="35" spans="1:17" s="22" customFormat="1" ht="15.75" customHeight="1">
      <c r="A35" s="16">
        <v>33</v>
      </c>
      <c r="B35" s="37" t="s">
        <v>38</v>
      </c>
      <c r="C35" s="10">
        <v>179672</v>
      </c>
      <c r="D35" s="19">
        <v>-12.871940101640998</v>
      </c>
      <c r="E35" s="10">
        <v>110087</v>
      </c>
      <c r="F35" s="19">
        <v>1.2853068359554698</v>
      </c>
      <c r="G35" s="18">
        <v>101225</v>
      </c>
      <c r="H35" s="19">
        <v>2.9630157051021238</v>
      </c>
      <c r="I35" s="10">
        <v>579</v>
      </c>
      <c r="J35" s="19">
        <v>-14.222222222222221</v>
      </c>
      <c r="K35" s="10">
        <v>290338</v>
      </c>
      <c r="L35" s="19">
        <v>-7.998897272015743</v>
      </c>
      <c r="M35" s="10">
        <v>714</v>
      </c>
      <c r="N35" s="19">
        <v>22.46998284734134</v>
      </c>
      <c r="O35" s="12">
        <v>291052</v>
      </c>
      <c r="P35" s="23">
        <v>-7.942713275388722</v>
      </c>
      <c r="Q35" s="32"/>
    </row>
    <row r="36" spans="1:17" s="22" customFormat="1" ht="15.75" customHeight="1">
      <c r="A36" s="16">
        <v>34</v>
      </c>
      <c r="B36" s="37" t="s">
        <v>39</v>
      </c>
      <c r="C36" s="10">
        <v>96298</v>
      </c>
      <c r="D36" s="19">
        <v>28.45556652349065</v>
      </c>
      <c r="E36" s="10">
        <v>52639</v>
      </c>
      <c r="F36" s="19">
        <v>-11.416454908032243</v>
      </c>
      <c r="G36" s="18">
        <v>52639</v>
      </c>
      <c r="H36" s="19">
        <v>-8.606500451420237</v>
      </c>
      <c r="I36" s="10">
        <v>141</v>
      </c>
      <c r="J36" s="19">
        <v>-3.4246575342465753</v>
      </c>
      <c r="K36" s="10">
        <v>149078</v>
      </c>
      <c r="L36" s="19">
        <v>10.809826439216561</v>
      </c>
      <c r="M36" s="10">
        <v>110</v>
      </c>
      <c r="N36" s="19">
        <v>8.910891089108912</v>
      </c>
      <c r="O36" s="12">
        <v>149188</v>
      </c>
      <c r="P36" s="23">
        <v>10.80840191330699</v>
      </c>
      <c r="Q36" s="32"/>
    </row>
    <row r="37" spans="1:17" s="22" customFormat="1" ht="15.75" customHeight="1">
      <c r="A37" s="16">
        <v>35</v>
      </c>
      <c r="B37" s="37" t="s">
        <v>65</v>
      </c>
      <c r="C37" s="10">
        <v>38791</v>
      </c>
      <c r="D37" s="19" t="s">
        <v>52</v>
      </c>
      <c r="E37" s="10">
        <v>170312</v>
      </c>
      <c r="F37" s="19"/>
      <c r="G37" s="18">
        <v>152151</v>
      </c>
      <c r="H37" s="19"/>
      <c r="I37" s="10">
        <v>381</v>
      </c>
      <c r="J37" s="19"/>
      <c r="K37" s="10">
        <v>209484</v>
      </c>
      <c r="L37" s="19" t="s">
        <v>52</v>
      </c>
      <c r="M37" s="10">
        <v>469</v>
      </c>
      <c r="N37" s="19"/>
      <c r="O37" s="12">
        <v>209953</v>
      </c>
      <c r="P37" s="23" t="s">
        <v>52</v>
      </c>
      <c r="Q37" s="32"/>
    </row>
    <row r="38" spans="1:17" s="22" customFormat="1" ht="15.75" customHeight="1">
      <c r="A38" s="16">
        <v>36</v>
      </c>
      <c r="B38" s="37" t="s">
        <v>40</v>
      </c>
      <c r="C38" s="10">
        <v>47988</v>
      </c>
      <c r="D38" s="19">
        <v>0.2904971890739618</v>
      </c>
      <c r="E38" s="10">
        <v>33993</v>
      </c>
      <c r="F38" s="19">
        <v>11.741888826797279</v>
      </c>
      <c r="G38" s="18">
        <v>31089</v>
      </c>
      <c r="H38" s="19">
        <v>6.1891587252792295</v>
      </c>
      <c r="I38" s="10">
        <v>3</v>
      </c>
      <c r="J38" s="19">
        <v>-95.65217391304348</v>
      </c>
      <c r="K38" s="10">
        <v>81984</v>
      </c>
      <c r="L38" s="19">
        <v>4.652854899858308</v>
      </c>
      <c r="M38" s="10">
        <v>187</v>
      </c>
      <c r="N38" s="19">
        <v>-29.69924812030075</v>
      </c>
      <c r="O38" s="12">
        <v>82171</v>
      </c>
      <c r="P38" s="23">
        <v>4.536607086063228</v>
      </c>
      <c r="Q38" s="32"/>
    </row>
    <row r="39" spans="1:17" s="22" customFormat="1" ht="15.75" customHeight="1">
      <c r="A39" s="16">
        <v>37</v>
      </c>
      <c r="B39" s="37" t="s">
        <v>64</v>
      </c>
      <c r="C39" s="10">
        <v>151246</v>
      </c>
      <c r="D39" s="19">
        <v>-22.686146013311113</v>
      </c>
      <c r="E39" s="10">
        <v>608619</v>
      </c>
      <c r="F39" s="19">
        <v>-12.421612163317226</v>
      </c>
      <c r="G39" s="18">
        <v>492153</v>
      </c>
      <c r="H39" s="19">
        <v>-13.31977174257635</v>
      </c>
      <c r="I39" s="10">
        <v>1352</v>
      </c>
      <c r="J39" s="19">
        <v>36.8421052631579</v>
      </c>
      <c r="K39" s="10">
        <v>761217</v>
      </c>
      <c r="L39" s="19">
        <v>-14.619272373244081</v>
      </c>
      <c r="M39" s="10">
        <v>976</v>
      </c>
      <c r="N39" s="19">
        <v>-50.682162708438604</v>
      </c>
      <c r="O39" s="12">
        <v>762193</v>
      </c>
      <c r="P39" s="23">
        <v>-14.699144409564258</v>
      </c>
      <c r="Q39" s="32"/>
    </row>
    <row r="40" spans="1:17" s="22" customFormat="1" ht="15.75" customHeight="1">
      <c r="A40" s="16">
        <v>38</v>
      </c>
      <c r="B40" s="37" t="s">
        <v>41</v>
      </c>
      <c r="C40" s="10">
        <v>69943</v>
      </c>
      <c r="D40" s="19">
        <v>-28.523105851574794</v>
      </c>
      <c r="E40" s="10">
        <v>141498</v>
      </c>
      <c r="F40" s="19">
        <v>-1.7170243800791831</v>
      </c>
      <c r="G40" s="18">
        <v>93148</v>
      </c>
      <c r="H40" s="19">
        <v>-4.13420470333968</v>
      </c>
      <c r="I40" s="10">
        <v>2031</v>
      </c>
      <c r="J40" s="19">
        <v>39.58762886597938</v>
      </c>
      <c r="K40" s="10">
        <v>213472</v>
      </c>
      <c r="L40" s="19">
        <v>-12.252187817279749</v>
      </c>
      <c r="M40" s="10">
        <v>690</v>
      </c>
      <c r="N40" s="19">
        <v>51.31578947368421</v>
      </c>
      <c r="O40" s="12">
        <v>214162</v>
      </c>
      <c r="P40" s="23">
        <v>-12.133259482634829</v>
      </c>
      <c r="Q40" s="32"/>
    </row>
    <row r="41" spans="1:17" s="22" customFormat="1" ht="15.75" customHeight="1">
      <c r="A41" s="13"/>
      <c r="B41" s="38" t="s">
        <v>0</v>
      </c>
      <c r="C41" s="12">
        <f>SUM($C$3:$C$40)</f>
        <v>4927966</v>
      </c>
      <c r="D41" s="23">
        <v>-10.521755456158807</v>
      </c>
      <c r="E41" s="12">
        <f>SUM($E$3:$E$40)</f>
        <v>7534534</v>
      </c>
      <c r="F41" s="23">
        <v>-0.4297972117825993</v>
      </c>
      <c r="G41" s="18">
        <f>SUM($G$3:$G$40)</f>
        <v>5075190</v>
      </c>
      <c r="H41" s="19">
        <v>-0.6661868811074552</v>
      </c>
      <c r="I41" s="12">
        <f>SUM($I$3:$I$40)</f>
        <v>55562</v>
      </c>
      <c r="J41" s="23">
        <v>-9.428487594953216</v>
      </c>
      <c r="K41" s="12">
        <f>SUM($K$3:$K$40)</f>
        <v>12518062</v>
      </c>
      <c r="L41" s="23">
        <v>-4.703061065942521</v>
      </c>
      <c r="M41" s="12">
        <f>SUM($M$3:$M$40)</f>
        <v>21163</v>
      </c>
      <c r="N41" s="23">
        <v>-19.175832569508096</v>
      </c>
      <c r="O41" s="12">
        <f>SUM($O$3:$O$40)</f>
        <v>12539225</v>
      </c>
      <c r="P41" s="23">
        <v>-4.731852594504208</v>
      </c>
      <c r="Q41" s="32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11" customFormat="1" ht="15.75" customHeight="1">
      <c r="A1" s="26"/>
      <c r="B1" s="26" t="s">
        <v>62</v>
      </c>
      <c r="C1" s="34" t="str">
        <f>'Totali Mese'!$C$1</f>
        <v>Ottobre 2012 (su base 2011)</v>
      </c>
      <c r="D1" s="34"/>
      <c r="E1" s="34"/>
      <c r="F1" s="34"/>
      <c r="G1" s="34"/>
      <c r="H1" s="34"/>
      <c r="I1" s="34"/>
      <c r="J1" s="34"/>
      <c r="K1" s="34"/>
      <c r="L1" s="34"/>
      <c r="M1" s="33"/>
    </row>
    <row r="2" spans="1:13" s="22" customFormat="1" ht="15.75" customHeight="1">
      <c r="A2" s="16" t="s">
        <v>43</v>
      </c>
      <c r="B2" s="16" t="s">
        <v>2</v>
      </c>
      <c r="C2" s="10" t="s">
        <v>54</v>
      </c>
      <c r="D2" s="17" t="s">
        <v>4</v>
      </c>
      <c r="E2" s="14" t="s">
        <v>55</v>
      </c>
      <c r="F2" s="17" t="s">
        <v>4</v>
      </c>
      <c r="G2" s="7" t="s">
        <v>56</v>
      </c>
      <c r="H2" s="17" t="s">
        <v>4</v>
      </c>
      <c r="I2" s="14" t="s">
        <v>57</v>
      </c>
      <c r="J2" s="17" t="s">
        <v>4</v>
      </c>
      <c r="K2" s="13" t="s">
        <v>49</v>
      </c>
      <c r="L2" s="17" t="s">
        <v>4</v>
      </c>
      <c r="M2" s="30"/>
    </row>
    <row r="3" spans="1:13" s="22" customFormat="1" ht="15.75" customHeight="1">
      <c r="A3" s="16">
        <v>1</v>
      </c>
      <c r="B3" s="36" t="s">
        <v>7</v>
      </c>
      <c r="C3" s="10">
        <v>160</v>
      </c>
      <c r="D3" s="19">
        <v>15.107913669064748</v>
      </c>
      <c r="E3" s="10">
        <v>0</v>
      </c>
      <c r="F3" s="19"/>
      <c r="G3" s="10">
        <v>160</v>
      </c>
      <c r="H3" s="19">
        <v>15.107913669064748</v>
      </c>
      <c r="I3" s="10">
        <v>0</v>
      </c>
      <c r="J3" s="19"/>
      <c r="K3" s="12">
        <v>160</v>
      </c>
      <c r="L3" s="23">
        <v>15.107913669064748</v>
      </c>
      <c r="M3" s="32"/>
    </row>
    <row r="4" spans="1:13" s="22" customFormat="1" ht="15.75" customHeight="1">
      <c r="A4" s="16">
        <v>2</v>
      </c>
      <c r="B4" s="36" t="s">
        <v>8</v>
      </c>
      <c r="C4" s="10">
        <v>632</v>
      </c>
      <c r="D4" s="19">
        <v>21.53846153846154</v>
      </c>
      <c r="E4" s="10">
        <v>0</v>
      </c>
      <c r="F4" s="19"/>
      <c r="G4" s="10">
        <v>632</v>
      </c>
      <c r="H4" s="19">
        <v>21.53846153846154</v>
      </c>
      <c r="I4" s="10">
        <v>70</v>
      </c>
      <c r="J4" s="19">
        <v>204.34782608695653</v>
      </c>
      <c r="K4" s="12">
        <v>702</v>
      </c>
      <c r="L4" s="23">
        <v>29.281767955801104</v>
      </c>
      <c r="M4" s="32"/>
    </row>
    <row r="5" spans="1:13" s="22" customFormat="1" ht="15.75" customHeight="1">
      <c r="A5" s="16">
        <v>3</v>
      </c>
      <c r="B5" s="36" t="s">
        <v>9</v>
      </c>
      <c r="C5" s="10">
        <v>20</v>
      </c>
      <c r="D5" s="19">
        <v>5.2631578947368425</v>
      </c>
      <c r="E5" s="10">
        <v>0</v>
      </c>
      <c r="F5" s="19"/>
      <c r="G5" s="10">
        <v>20</v>
      </c>
      <c r="H5" s="19">
        <v>5.2631578947368425</v>
      </c>
      <c r="I5" s="10">
        <v>163</v>
      </c>
      <c r="J5" s="19">
        <v>10.135135135135135</v>
      </c>
      <c r="K5" s="12">
        <v>183</v>
      </c>
      <c r="L5" s="23">
        <v>9.580838323353293</v>
      </c>
      <c r="M5" s="32"/>
    </row>
    <row r="6" spans="1:13" s="22" customFormat="1" ht="15.75" customHeight="1">
      <c r="A6" s="16">
        <v>4</v>
      </c>
      <c r="B6" s="36" t="s">
        <v>10</v>
      </c>
      <c r="C6" s="10">
        <v>10928</v>
      </c>
      <c r="D6" s="19">
        <v>13.821476929486511</v>
      </c>
      <c r="E6" s="10">
        <v>11</v>
      </c>
      <c r="F6" s="19">
        <v>-26.666666666666668</v>
      </c>
      <c r="G6" s="10">
        <v>10939</v>
      </c>
      <c r="H6" s="19">
        <v>13.758319467554077</v>
      </c>
      <c r="I6" s="10">
        <v>0</v>
      </c>
      <c r="J6" s="19"/>
      <c r="K6" s="12">
        <v>10939</v>
      </c>
      <c r="L6" s="23">
        <v>13.758319467554077</v>
      </c>
      <c r="M6" s="32"/>
    </row>
    <row r="7" spans="1:13" s="22" customFormat="1" ht="15.75" customHeight="1">
      <c r="A7" s="16">
        <v>5</v>
      </c>
      <c r="B7" s="36" t="s">
        <v>11</v>
      </c>
      <c r="C7" s="10">
        <v>2810</v>
      </c>
      <c r="D7" s="19">
        <v>6.600910470409712</v>
      </c>
      <c r="E7" s="10">
        <v>961</v>
      </c>
      <c r="F7" s="19">
        <v>-11.51012891344383</v>
      </c>
      <c r="G7" s="10">
        <v>3770</v>
      </c>
      <c r="H7" s="19">
        <v>1.2896292315959161</v>
      </c>
      <c r="I7" s="10">
        <v>180</v>
      </c>
      <c r="J7" s="19">
        <v>16.129032258064516</v>
      </c>
      <c r="K7" s="12">
        <v>3951</v>
      </c>
      <c r="L7" s="23">
        <v>1.9086922878514314</v>
      </c>
      <c r="M7" s="32"/>
    </row>
    <row r="8" spans="1:13" s="22" customFormat="1" ht="15.75" customHeight="1">
      <c r="A8" s="16">
        <v>6</v>
      </c>
      <c r="B8" s="36" t="s">
        <v>12</v>
      </c>
      <c r="C8" s="10">
        <v>0</v>
      </c>
      <c r="D8" s="19"/>
      <c r="E8" s="10">
        <v>0</v>
      </c>
      <c r="F8" s="19"/>
      <c r="G8" s="10">
        <v>0</v>
      </c>
      <c r="H8" s="19"/>
      <c r="I8" s="10">
        <v>0</v>
      </c>
      <c r="J8" s="19"/>
      <c r="K8" s="12">
        <v>0</v>
      </c>
      <c r="L8" s="23"/>
      <c r="M8" s="32"/>
    </row>
    <row r="9" spans="1:13" s="22" customFormat="1" ht="15.75" customHeight="1">
      <c r="A9" s="16">
        <v>7</v>
      </c>
      <c r="B9" s="36" t="s">
        <v>13</v>
      </c>
      <c r="C9" s="10">
        <v>51</v>
      </c>
      <c r="D9" s="19">
        <v>-21.53846153846154</v>
      </c>
      <c r="E9" s="10">
        <v>1017</v>
      </c>
      <c r="F9" s="19">
        <v>-15.108514190317194</v>
      </c>
      <c r="G9" s="10">
        <v>1068</v>
      </c>
      <c r="H9" s="19">
        <v>-15.439429928741093</v>
      </c>
      <c r="I9" s="10">
        <v>2530</v>
      </c>
      <c r="J9" s="19">
        <v>16.751269035532996</v>
      </c>
      <c r="K9" s="12">
        <v>3598</v>
      </c>
      <c r="L9" s="23">
        <v>4.8979591836734695</v>
      </c>
      <c r="M9" s="32"/>
    </row>
    <row r="10" spans="1:13" s="22" customFormat="1" ht="15.75" customHeight="1">
      <c r="A10" s="16">
        <v>8</v>
      </c>
      <c r="B10" s="36" t="s">
        <v>14</v>
      </c>
      <c r="C10" s="10">
        <v>3</v>
      </c>
      <c r="D10" s="19">
        <v>-50</v>
      </c>
      <c r="E10" s="10">
        <v>0</v>
      </c>
      <c r="F10" s="19"/>
      <c r="G10" s="10">
        <v>3</v>
      </c>
      <c r="H10" s="19">
        <v>-50</v>
      </c>
      <c r="I10" s="10">
        <v>0</v>
      </c>
      <c r="J10" s="19"/>
      <c r="K10" s="12">
        <v>3</v>
      </c>
      <c r="L10" s="23">
        <v>-50</v>
      </c>
      <c r="M10" s="32"/>
    </row>
    <row r="11" spans="1:13" s="22" customFormat="1" ht="15.75" customHeight="1">
      <c r="A11" s="16">
        <v>9</v>
      </c>
      <c r="B11" s="36" t="s">
        <v>15</v>
      </c>
      <c r="C11" s="10">
        <v>160</v>
      </c>
      <c r="D11" s="19">
        <v>7.382550335570469</v>
      </c>
      <c r="E11" s="10">
        <v>0</v>
      </c>
      <c r="F11" s="19"/>
      <c r="G11" s="10">
        <v>160</v>
      </c>
      <c r="H11" s="19">
        <v>7.382550335570469</v>
      </c>
      <c r="I11" s="10">
        <v>132</v>
      </c>
      <c r="J11" s="19">
        <v>10.92436974789916</v>
      </c>
      <c r="K11" s="12">
        <v>292</v>
      </c>
      <c r="L11" s="23">
        <v>8.955223880597014</v>
      </c>
      <c r="M11" s="32"/>
    </row>
    <row r="12" spans="1:13" s="22" customFormat="1" ht="15.75" customHeight="1">
      <c r="A12" s="16">
        <v>10</v>
      </c>
      <c r="B12" s="36" t="s">
        <v>16</v>
      </c>
      <c r="C12" s="10">
        <v>776</v>
      </c>
      <c r="D12" s="19">
        <v>10.227272727272727</v>
      </c>
      <c r="E12" s="10">
        <v>0</v>
      </c>
      <c r="F12" s="19"/>
      <c r="G12" s="10">
        <v>776</v>
      </c>
      <c r="H12" s="19">
        <v>10.227272727272727</v>
      </c>
      <c r="I12" s="10">
        <v>33</v>
      </c>
      <c r="J12" s="19">
        <v>-43.10344827586207</v>
      </c>
      <c r="K12" s="12">
        <v>809</v>
      </c>
      <c r="L12" s="23">
        <v>6.167979002624672</v>
      </c>
      <c r="M12" s="32"/>
    </row>
    <row r="13" spans="1:13" s="22" customFormat="1" ht="15.75" customHeight="1">
      <c r="A13" s="16">
        <v>11</v>
      </c>
      <c r="B13" s="36" t="s">
        <v>17</v>
      </c>
      <c r="C13" s="10">
        <v>0</v>
      </c>
      <c r="D13" s="19"/>
      <c r="E13" s="10">
        <v>0</v>
      </c>
      <c r="F13" s="19"/>
      <c r="G13" s="10">
        <v>0</v>
      </c>
      <c r="H13" s="19"/>
      <c r="I13" s="10">
        <v>0</v>
      </c>
      <c r="J13" s="19"/>
      <c r="K13" s="12">
        <v>0</v>
      </c>
      <c r="L13" s="23"/>
      <c r="M13" s="32"/>
    </row>
    <row r="14" spans="1:13" s="22" customFormat="1" ht="15.75" customHeight="1">
      <c r="A14" s="16">
        <v>12</v>
      </c>
      <c r="B14" s="36" t="s">
        <v>18</v>
      </c>
      <c r="C14" s="10">
        <v>0</v>
      </c>
      <c r="D14" s="19"/>
      <c r="E14" s="10">
        <v>0</v>
      </c>
      <c r="F14" s="19"/>
      <c r="G14" s="10">
        <v>0</v>
      </c>
      <c r="H14" s="19"/>
      <c r="I14" s="10">
        <v>0</v>
      </c>
      <c r="J14" s="19"/>
      <c r="K14" s="12">
        <v>0</v>
      </c>
      <c r="L14" s="23"/>
      <c r="M14" s="32"/>
    </row>
    <row r="15" spans="1:13" s="22" customFormat="1" ht="15.75" customHeight="1">
      <c r="A15" s="16">
        <v>13</v>
      </c>
      <c r="B15" s="36" t="s">
        <v>19</v>
      </c>
      <c r="C15" s="10">
        <v>11</v>
      </c>
      <c r="D15" s="19">
        <v>0</v>
      </c>
      <c r="E15" s="10">
        <v>17</v>
      </c>
      <c r="F15" s="19">
        <v>-45.16129032258065</v>
      </c>
      <c r="G15" s="10">
        <v>28</v>
      </c>
      <c r="H15" s="19">
        <v>-33.333333333333336</v>
      </c>
      <c r="I15" s="10">
        <v>0</v>
      </c>
      <c r="J15" s="19"/>
      <c r="K15" s="12">
        <v>28</v>
      </c>
      <c r="L15" s="23">
        <v>-33.333333333333336</v>
      </c>
      <c r="M15" s="32"/>
    </row>
    <row r="16" spans="1:13" s="22" customFormat="1" ht="15.75" customHeight="1">
      <c r="A16" s="16">
        <v>14</v>
      </c>
      <c r="B16" s="36" t="s">
        <v>20</v>
      </c>
      <c r="C16" s="10">
        <v>0</v>
      </c>
      <c r="D16" s="19"/>
      <c r="E16" s="10">
        <v>0</v>
      </c>
      <c r="F16" s="19"/>
      <c r="G16" s="10">
        <v>0</v>
      </c>
      <c r="H16" s="19"/>
      <c r="I16" s="10">
        <v>0</v>
      </c>
      <c r="J16" s="19"/>
      <c r="K16" s="12">
        <v>0</v>
      </c>
      <c r="L16" s="23"/>
      <c r="M16" s="32"/>
    </row>
    <row r="17" spans="1:13" s="22" customFormat="1" ht="15.75" customHeight="1">
      <c r="A17" s="16">
        <v>15</v>
      </c>
      <c r="B17" s="36" t="s">
        <v>63</v>
      </c>
      <c r="C17" s="10">
        <v>0</v>
      </c>
      <c r="D17" s="19"/>
      <c r="E17" s="10">
        <v>0</v>
      </c>
      <c r="F17" s="19"/>
      <c r="G17" s="10">
        <v>0</v>
      </c>
      <c r="H17" s="19"/>
      <c r="I17" s="10">
        <v>0</v>
      </c>
      <c r="J17" s="19"/>
      <c r="K17" s="12">
        <v>0</v>
      </c>
      <c r="L17" s="23"/>
      <c r="M17" s="32"/>
    </row>
    <row r="18" spans="1:13" s="22" customFormat="1" ht="15.75" customHeight="1">
      <c r="A18" s="16">
        <v>16</v>
      </c>
      <c r="B18" s="36" t="s">
        <v>21</v>
      </c>
      <c r="C18" s="10">
        <v>37</v>
      </c>
      <c r="D18" s="19">
        <v>5.714285714285714</v>
      </c>
      <c r="E18" s="10">
        <v>195</v>
      </c>
      <c r="F18" s="19">
        <v>0.5154639175257731</v>
      </c>
      <c r="G18" s="10">
        <v>232</v>
      </c>
      <c r="H18" s="19">
        <v>1.3100436681222707</v>
      </c>
      <c r="I18" s="10">
        <v>0</v>
      </c>
      <c r="J18" s="19"/>
      <c r="K18" s="12">
        <v>232</v>
      </c>
      <c r="L18" s="23">
        <v>1.3100436681222707</v>
      </c>
      <c r="M18" s="32"/>
    </row>
    <row r="19" spans="1:13" s="22" customFormat="1" ht="15.75" customHeight="1">
      <c r="A19" s="16">
        <v>17</v>
      </c>
      <c r="B19" s="36" t="s">
        <v>22</v>
      </c>
      <c r="C19" s="10">
        <v>0</v>
      </c>
      <c r="D19" s="19"/>
      <c r="E19" s="10">
        <v>0</v>
      </c>
      <c r="F19" s="19"/>
      <c r="G19" s="10">
        <v>0</v>
      </c>
      <c r="H19" s="19"/>
      <c r="I19" s="10">
        <v>0</v>
      </c>
      <c r="J19" s="19"/>
      <c r="K19" s="12">
        <v>0</v>
      </c>
      <c r="L19" s="23"/>
      <c r="M19" s="32"/>
    </row>
    <row r="20" spans="1:13" s="22" customFormat="1" ht="15.75" customHeight="1">
      <c r="A20" s="16">
        <v>18</v>
      </c>
      <c r="B20" s="36" t="s">
        <v>23</v>
      </c>
      <c r="C20" s="10">
        <v>9</v>
      </c>
      <c r="D20" s="19">
        <v>0</v>
      </c>
      <c r="E20" s="10">
        <v>0</v>
      </c>
      <c r="F20" s="19"/>
      <c r="G20" s="10">
        <v>9</v>
      </c>
      <c r="H20" s="19">
        <v>0</v>
      </c>
      <c r="I20" s="10">
        <v>150</v>
      </c>
      <c r="J20" s="19">
        <v>14.50381679389313</v>
      </c>
      <c r="K20" s="12">
        <v>159</v>
      </c>
      <c r="L20" s="23">
        <v>13.571428571428571</v>
      </c>
      <c r="M20" s="32"/>
    </row>
    <row r="21" spans="1:13" s="22" customFormat="1" ht="15.75" customHeight="1">
      <c r="A21" s="16">
        <v>19</v>
      </c>
      <c r="B21" s="36" t="s">
        <v>24</v>
      </c>
      <c r="C21" s="10">
        <v>1479</v>
      </c>
      <c r="D21" s="19">
        <v>9.636767976278724</v>
      </c>
      <c r="E21" s="10">
        <v>0</v>
      </c>
      <c r="F21" s="19"/>
      <c r="G21" s="10">
        <v>1479</v>
      </c>
      <c r="H21" s="19">
        <v>9.636767976278724</v>
      </c>
      <c r="I21" s="10">
        <v>370</v>
      </c>
      <c r="J21" s="19">
        <v>19.35483870967742</v>
      </c>
      <c r="K21" s="12">
        <v>1849</v>
      </c>
      <c r="L21" s="23">
        <v>11.452682338758288</v>
      </c>
      <c r="M21" s="32"/>
    </row>
    <row r="22" spans="1:13" s="22" customFormat="1" ht="15.75" customHeight="1">
      <c r="A22" s="16">
        <v>20</v>
      </c>
      <c r="B22" s="36" t="s">
        <v>25</v>
      </c>
      <c r="C22" s="10">
        <v>35198</v>
      </c>
      <c r="D22" s="19">
        <v>-11.855153761394371</v>
      </c>
      <c r="E22" s="10">
        <v>0</v>
      </c>
      <c r="F22" s="19"/>
      <c r="G22" s="10">
        <v>35198</v>
      </c>
      <c r="H22" s="19">
        <v>-11.855153761394371</v>
      </c>
      <c r="I22" s="10">
        <v>702</v>
      </c>
      <c r="J22" s="19">
        <v>-22.172949002217294</v>
      </c>
      <c r="K22" s="12">
        <v>35900</v>
      </c>
      <c r="L22" s="23">
        <v>-12.083068031542343</v>
      </c>
      <c r="M22" s="32"/>
    </row>
    <row r="23" spans="1:13" s="22" customFormat="1" ht="15.75" customHeight="1">
      <c r="A23" s="16">
        <v>21</v>
      </c>
      <c r="B23" s="36" t="s">
        <v>26</v>
      </c>
      <c r="C23" s="10">
        <v>159</v>
      </c>
      <c r="D23" s="19">
        <v>82.75862068965517</v>
      </c>
      <c r="E23" s="10">
        <v>222</v>
      </c>
      <c r="F23" s="19">
        <v>39.62264150943396</v>
      </c>
      <c r="G23" s="10">
        <v>380</v>
      </c>
      <c r="H23" s="19">
        <v>54.47154471544715</v>
      </c>
      <c r="I23" s="10">
        <v>190</v>
      </c>
      <c r="J23" s="19">
        <v>13.77245508982036</v>
      </c>
      <c r="K23" s="12">
        <v>570</v>
      </c>
      <c r="L23" s="23">
        <v>38.01452784503632</v>
      </c>
      <c r="M23" s="32"/>
    </row>
    <row r="24" spans="1:13" s="22" customFormat="1" ht="15.75" customHeight="1">
      <c r="A24" s="16">
        <v>22</v>
      </c>
      <c r="B24" s="36" t="s">
        <v>27</v>
      </c>
      <c r="C24" s="10">
        <v>14</v>
      </c>
      <c r="D24" s="19">
        <v>-6.666666666666667</v>
      </c>
      <c r="E24" s="10">
        <v>0</v>
      </c>
      <c r="F24" s="19"/>
      <c r="G24" s="10">
        <v>14</v>
      </c>
      <c r="H24" s="19">
        <v>-6.666666666666667</v>
      </c>
      <c r="I24" s="10">
        <v>0</v>
      </c>
      <c r="J24" s="19"/>
      <c r="K24" s="12">
        <v>14</v>
      </c>
      <c r="L24" s="23">
        <v>-6.666666666666667</v>
      </c>
      <c r="M24" s="32"/>
    </row>
    <row r="25" spans="1:13" s="22" customFormat="1" ht="15.75" customHeight="1">
      <c r="A25" s="16">
        <v>23</v>
      </c>
      <c r="B25" s="36" t="s">
        <v>28</v>
      </c>
      <c r="C25" s="10">
        <v>45</v>
      </c>
      <c r="D25" s="19">
        <v>-19.642857142857142</v>
      </c>
      <c r="E25" s="10">
        <v>0</v>
      </c>
      <c r="F25" s="19"/>
      <c r="G25" s="10">
        <v>45</v>
      </c>
      <c r="H25" s="19">
        <v>-19.642857142857142</v>
      </c>
      <c r="I25" s="10">
        <v>106</v>
      </c>
      <c r="J25" s="19">
        <v>11.578947368421053</v>
      </c>
      <c r="K25" s="12">
        <v>151</v>
      </c>
      <c r="L25" s="23">
        <v>0</v>
      </c>
      <c r="M25" s="32"/>
    </row>
    <row r="26" spans="1:13" s="22" customFormat="1" ht="15.75" customHeight="1">
      <c r="A26" s="16">
        <v>24</v>
      </c>
      <c r="B26" s="36" t="s">
        <v>29</v>
      </c>
      <c r="C26" s="10">
        <v>0</v>
      </c>
      <c r="D26" s="19"/>
      <c r="E26" s="10">
        <v>0</v>
      </c>
      <c r="F26" s="19"/>
      <c r="G26" s="10">
        <v>0</v>
      </c>
      <c r="H26" s="19"/>
      <c r="I26" s="10">
        <v>0</v>
      </c>
      <c r="J26" s="19"/>
      <c r="K26" s="12">
        <v>0</v>
      </c>
      <c r="L26" s="23"/>
      <c r="M26" s="32"/>
    </row>
    <row r="27" spans="1:13" s="22" customFormat="1" ht="15.75" customHeight="1">
      <c r="A27" s="16">
        <v>25</v>
      </c>
      <c r="B27" s="36" t="s">
        <v>30</v>
      </c>
      <c r="C27" s="10">
        <v>0</v>
      </c>
      <c r="D27" s="19"/>
      <c r="E27" s="10">
        <v>0</v>
      </c>
      <c r="F27" s="19"/>
      <c r="G27" s="10">
        <v>0</v>
      </c>
      <c r="H27" s="19"/>
      <c r="I27" s="10">
        <v>0</v>
      </c>
      <c r="J27" s="19"/>
      <c r="K27" s="12">
        <v>0</v>
      </c>
      <c r="L27" s="23"/>
      <c r="M27" s="32"/>
    </row>
    <row r="28" spans="1:13" s="22" customFormat="1" ht="15.75" customHeight="1">
      <c r="A28" s="16">
        <v>26</v>
      </c>
      <c r="B28" s="36" t="s">
        <v>31</v>
      </c>
      <c r="C28" s="10">
        <v>1</v>
      </c>
      <c r="D28" s="19"/>
      <c r="E28" s="10">
        <v>0</v>
      </c>
      <c r="F28" s="19"/>
      <c r="G28" s="10">
        <v>1</v>
      </c>
      <c r="H28" s="19"/>
      <c r="I28" s="10">
        <v>102</v>
      </c>
      <c r="J28" s="19">
        <v>2</v>
      </c>
      <c r="K28" s="12">
        <v>103</v>
      </c>
      <c r="L28" s="23">
        <v>3</v>
      </c>
      <c r="M28" s="32"/>
    </row>
    <row r="29" spans="1:13" s="22" customFormat="1" ht="15.75" customHeight="1">
      <c r="A29" s="16">
        <v>27</v>
      </c>
      <c r="B29" s="36" t="s">
        <v>32</v>
      </c>
      <c r="C29" s="10">
        <v>653</v>
      </c>
      <c r="D29" s="19">
        <v>7.578253706754531</v>
      </c>
      <c r="E29" s="10">
        <v>59</v>
      </c>
      <c r="F29" s="19">
        <v>-26.25</v>
      </c>
      <c r="G29" s="10">
        <v>712</v>
      </c>
      <c r="H29" s="19">
        <v>3.63901018922853</v>
      </c>
      <c r="I29" s="10">
        <v>10</v>
      </c>
      <c r="J29" s="19">
        <v>-16.666666666666668</v>
      </c>
      <c r="K29" s="12">
        <v>722</v>
      </c>
      <c r="L29" s="23">
        <v>3.290414878397711</v>
      </c>
      <c r="M29" s="32"/>
    </row>
    <row r="30" spans="1:13" s="22" customFormat="1" ht="15.75" customHeight="1">
      <c r="A30" s="16">
        <v>28</v>
      </c>
      <c r="B30" s="36" t="s">
        <v>33</v>
      </c>
      <c r="C30" s="10">
        <v>6</v>
      </c>
      <c r="D30" s="19">
        <v>-25</v>
      </c>
      <c r="E30" s="10">
        <v>0</v>
      </c>
      <c r="F30" s="19"/>
      <c r="G30" s="10">
        <v>6</v>
      </c>
      <c r="H30" s="19">
        <v>-25</v>
      </c>
      <c r="I30" s="10">
        <v>0</v>
      </c>
      <c r="J30" s="19"/>
      <c r="K30" s="12">
        <v>6</v>
      </c>
      <c r="L30" s="23">
        <v>-25</v>
      </c>
      <c r="M30" s="32"/>
    </row>
    <row r="31" spans="1:13" s="22" customFormat="1" ht="15.75" customHeight="1">
      <c r="A31" s="16">
        <v>29</v>
      </c>
      <c r="B31" s="36" t="s">
        <v>34</v>
      </c>
      <c r="C31" s="10">
        <v>66</v>
      </c>
      <c r="D31" s="19">
        <v>144.44444444444446</v>
      </c>
      <c r="E31" s="10">
        <v>0</v>
      </c>
      <c r="F31" s="19"/>
      <c r="G31" s="10">
        <v>66</v>
      </c>
      <c r="H31" s="19">
        <v>144.44444444444446</v>
      </c>
      <c r="I31" s="10">
        <v>8</v>
      </c>
      <c r="J31" s="19">
        <v>-81.3953488372093</v>
      </c>
      <c r="K31" s="12">
        <v>75</v>
      </c>
      <c r="L31" s="23">
        <v>8.695652173913043</v>
      </c>
      <c r="M31" s="32"/>
    </row>
    <row r="32" spans="1:13" s="22" customFormat="1" ht="15.75" customHeight="1">
      <c r="A32" s="16">
        <v>30</v>
      </c>
      <c r="B32" s="36" t="s">
        <v>35</v>
      </c>
      <c r="C32" s="10">
        <v>1522</v>
      </c>
      <c r="D32" s="19">
        <v>-3.242212333121424</v>
      </c>
      <c r="E32" s="10">
        <v>0</v>
      </c>
      <c r="F32" s="19"/>
      <c r="G32" s="10">
        <v>1522</v>
      </c>
      <c r="H32" s="19">
        <v>-3.242212333121424</v>
      </c>
      <c r="I32" s="10">
        <v>0</v>
      </c>
      <c r="J32" s="19"/>
      <c r="K32" s="12">
        <v>1522</v>
      </c>
      <c r="L32" s="23">
        <v>-3.242212333121424</v>
      </c>
      <c r="M32" s="32"/>
    </row>
    <row r="33" spans="1:13" s="22" customFormat="1" ht="15.75" customHeight="1">
      <c r="A33" s="16">
        <v>31</v>
      </c>
      <c r="B33" s="36" t="s">
        <v>36</v>
      </c>
      <c r="C33" s="10">
        <v>12808</v>
      </c>
      <c r="D33" s="19">
        <v>-3.3504376697856926</v>
      </c>
      <c r="E33" s="10">
        <v>0</v>
      </c>
      <c r="F33" s="19"/>
      <c r="G33" s="10">
        <v>12808</v>
      </c>
      <c r="H33" s="19">
        <v>-3.3504376697856926</v>
      </c>
      <c r="I33" s="10">
        <v>625</v>
      </c>
      <c r="J33" s="19">
        <v>-6.994047619047619</v>
      </c>
      <c r="K33" s="12">
        <v>13433</v>
      </c>
      <c r="L33" s="23">
        <v>-3.5262855501292734</v>
      </c>
      <c r="M33" s="32"/>
    </row>
    <row r="34" spans="1:13" s="22" customFormat="1" ht="15.75" customHeight="1">
      <c r="A34" s="16">
        <v>32</v>
      </c>
      <c r="B34" s="37" t="s">
        <v>37</v>
      </c>
      <c r="C34" s="10">
        <v>0</v>
      </c>
      <c r="D34" s="19"/>
      <c r="E34" s="10">
        <v>0</v>
      </c>
      <c r="F34" s="19"/>
      <c r="G34" s="10">
        <v>0</v>
      </c>
      <c r="H34" s="19"/>
      <c r="I34" s="10">
        <v>0</v>
      </c>
      <c r="J34" s="19"/>
      <c r="K34" s="12">
        <v>0</v>
      </c>
      <c r="L34" s="23"/>
      <c r="M34" s="32"/>
    </row>
    <row r="35" spans="1:13" s="22" customFormat="1" ht="15.75" customHeight="1">
      <c r="A35" s="16">
        <v>33</v>
      </c>
      <c r="B35" s="37" t="s">
        <v>38</v>
      </c>
      <c r="C35" s="10">
        <v>50</v>
      </c>
      <c r="D35" s="19">
        <v>-3.8461538461538463</v>
      </c>
      <c r="E35" s="10">
        <v>862</v>
      </c>
      <c r="F35" s="19">
        <v>-13.366834170854272</v>
      </c>
      <c r="G35" s="10">
        <v>912</v>
      </c>
      <c r="H35" s="19">
        <v>-12.893982808022923</v>
      </c>
      <c r="I35" s="10">
        <v>0</v>
      </c>
      <c r="J35" s="19"/>
      <c r="K35" s="12">
        <v>912</v>
      </c>
      <c r="L35" s="23">
        <v>-12.893982808022923</v>
      </c>
      <c r="M35" s="32"/>
    </row>
    <row r="36" spans="1:13" s="22" customFormat="1" ht="15.75" customHeight="1">
      <c r="A36" s="16">
        <v>34</v>
      </c>
      <c r="B36" s="37" t="s">
        <v>39</v>
      </c>
      <c r="C36" s="10">
        <v>3</v>
      </c>
      <c r="D36" s="19"/>
      <c r="E36" s="10">
        <v>0</v>
      </c>
      <c r="F36" s="19"/>
      <c r="G36" s="10">
        <v>3</v>
      </c>
      <c r="H36" s="19"/>
      <c r="I36" s="10">
        <v>0</v>
      </c>
      <c r="J36" s="19"/>
      <c r="K36" s="12">
        <v>3</v>
      </c>
      <c r="L36" s="23"/>
      <c r="M36" s="32"/>
    </row>
    <row r="37" spans="1:13" s="22" customFormat="1" ht="15.75" customHeight="1">
      <c r="A37" s="16">
        <v>35</v>
      </c>
      <c r="B37" s="37" t="s">
        <v>65</v>
      </c>
      <c r="C37" s="10">
        <v>0</v>
      </c>
      <c r="D37" s="19">
        <v>-100</v>
      </c>
      <c r="E37" s="10">
        <v>0</v>
      </c>
      <c r="F37" s="19"/>
      <c r="G37" s="10">
        <v>0</v>
      </c>
      <c r="H37" s="19">
        <v>-100</v>
      </c>
      <c r="I37" s="10">
        <v>0</v>
      </c>
      <c r="J37" s="19"/>
      <c r="K37" s="12">
        <v>0</v>
      </c>
      <c r="L37" s="23">
        <v>-100</v>
      </c>
      <c r="M37" s="32"/>
    </row>
    <row r="38" spans="1:13" s="22" customFormat="1" ht="15.75" customHeight="1">
      <c r="A38" s="16">
        <v>36</v>
      </c>
      <c r="B38" s="37" t="s">
        <v>40</v>
      </c>
      <c r="C38" s="10">
        <v>4</v>
      </c>
      <c r="D38" s="19">
        <v>-33.333333333333336</v>
      </c>
      <c r="E38" s="10">
        <v>33</v>
      </c>
      <c r="F38" s="19">
        <v>-38.888888888888886</v>
      </c>
      <c r="G38" s="10">
        <v>37</v>
      </c>
      <c r="H38" s="19">
        <v>-38.333333333333336</v>
      </c>
      <c r="I38" s="10">
        <v>0</v>
      </c>
      <c r="J38" s="19"/>
      <c r="K38" s="12">
        <v>37</v>
      </c>
      <c r="L38" s="23">
        <v>-38.333333333333336</v>
      </c>
      <c r="M38" s="32"/>
    </row>
    <row r="39" spans="1:13" s="22" customFormat="1" ht="15.75" customHeight="1">
      <c r="A39" s="16">
        <v>37</v>
      </c>
      <c r="B39" s="37" t="s">
        <v>64</v>
      </c>
      <c r="C39" s="10">
        <v>3059</v>
      </c>
      <c r="D39" s="19">
        <v>7.107843137254902</v>
      </c>
      <c r="E39" s="10">
        <v>652</v>
      </c>
      <c r="F39" s="19">
        <v>-39.90783410138249</v>
      </c>
      <c r="G39" s="10">
        <v>3711</v>
      </c>
      <c r="H39" s="19">
        <v>-5.836082212636387</v>
      </c>
      <c r="I39" s="10">
        <v>1</v>
      </c>
      <c r="J39" s="19">
        <v>-90</v>
      </c>
      <c r="K39" s="12">
        <v>3711</v>
      </c>
      <c r="L39" s="23">
        <v>-6.074411541381929</v>
      </c>
      <c r="M39" s="32"/>
    </row>
    <row r="40" spans="1:13" s="22" customFormat="1" ht="15.75" customHeight="1">
      <c r="A40" s="16">
        <v>38</v>
      </c>
      <c r="B40" s="37" t="s">
        <v>41</v>
      </c>
      <c r="C40" s="10">
        <v>14</v>
      </c>
      <c r="D40" s="19">
        <v>0</v>
      </c>
      <c r="E40" s="10">
        <v>499</v>
      </c>
      <c r="F40" s="19">
        <v>4.612159329140461</v>
      </c>
      <c r="G40" s="10">
        <v>513</v>
      </c>
      <c r="H40" s="19">
        <v>4.480651731160896</v>
      </c>
      <c r="I40" s="10">
        <v>0</v>
      </c>
      <c r="J40" s="19"/>
      <c r="K40" s="12">
        <v>513</v>
      </c>
      <c r="L40" s="23">
        <v>4.480651731160896</v>
      </c>
      <c r="M40" s="32"/>
    </row>
    <row r="41" spans="1:13" s="22" customFormat="1" ht="15.75" customHeight="1">
      <c r="A41" s="13"/>
      <c r="B41" s="38" t="s">
        <v>0</v>
      </c>
      <c r="C41" s="12">
        <f>SUM($C$3:$C$40)</f>
        <v>70678</v>
      </c>
      <c r="D41" s="23">
        <v>-4.138127466804107</v>
      </c>
      <c r="E41" s="12">
        <f>SUM($E$3:$E$40)</f>
        <v>4528</v>
      </c>
      <c r="F41" s="23">
        <v>-15.742463714179383</v>
      </c>
      <c r="G41" s="12">
        <f>SUM($G$3:$G$40)</f>
        <v>75204</v>
      </c>
      <c r="H41" s="23">
        <v>-4.929016598611937</v>
      </c>
      <c r="I41" s="12">
        <f>SUM($I$3:$I$40)</f>
        <v>5372</v>
      </c>
      <c r="J41" s="23">
        <v>5.086071987480438</v>
      </c>
      <c r="K41" s="12">
        <f>SUM($K$3:$K$40)</f>
        <v>80577</v>
      </c>
      <c r="L41" s="23">
        <v>-4.318759351176764</v>
      </c>
      <c r="M41" s="32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2014-10-29T13:02:41Z</dcterms:created>
  <dcterms:modified xsi:type="dcterms:W3CDTF">2023-05-12T07:58:30Z</dcterms:modified>
  <cp:category/>
  <cp:version/>
  <cp:contentType/>
  <cp:contentStatus/>
</cp:coreProperties>
</file>