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Febbraio" sheetId="5" r:id="rId5"/>
    <sheet name="Movimenti Febbraio" sheetId="6" r:id="rId6"/>
    <sheet name="Passeggeri Febbraio" sheetId="7" r:id="rId7"/>
    <sheet name="Cargo Febbr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<sst xmlns="http://schemas.openxmlformats.org/spreadsheetml/2006/main" count="900" uniqueCount="78">
  <si>
    <t>TOTALI</t>
  </si>
  <si>
    <t>Gennaio - Febbraio 2011 (su base 2010)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</si>
  <si>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</si>
  <si>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</si>
  <si>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</si>
  <si>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</si>
  <si>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</si>
  <si>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</si>
  <si>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</si>
  <si>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</si>
  <si>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</si>
  <si>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</si>
  <si>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</si>
  <si>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</si>
  <si>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</si>
  <si>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</si>
  <si>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</si>
  <si>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</si>
  <si>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</si>
  <si>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</si>
  <si>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</si>
  <si>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</si>
  <si>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</si>
  <si>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</si>
  <si>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</si>
  <si>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</si>
  <si>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</si>
  <si>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</si>
  <si>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</si>
  <si>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</si>
  <si>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</si>
  <si>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</si>
  <si>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</si>
  <si>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</si>
  <si>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</si>
  <si>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</si>
  <si>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</si>
  <si>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</si>
  <si>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</si>
  <si>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</si>
  <si>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</si>
  <si>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</si>
  <si>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</si>
  <si>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</si>
  <si>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</si>
  <si>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</si>
  <si>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</si>
  <si>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</si>
  <si>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</si>
  <si>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</si>
  <si>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</si>
  <si>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</si>
  <si>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</si>
  <si>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</si>
  <si>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</si>
  <si>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</si>
  <si>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</si>
  <si>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</si>
  <si>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</si>
  <si>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Febbraio 2011 (su base 2010)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</si>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</sst>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1826</v>
      </c>
      <c r="D3" s="26">
        <v>1.557285873192436</v>
      </c>
      <c r="E3" s="25">
        <v>149137</v>
      </c>
      <c r="F3" s="26">
        <v>7.014875036774995</v>
      </c>
      <c r="G3" s="25">
        <v>220</v>
      </c>
      <c r="H3" s="26">
        <v>20.218579234972676</v>
      </c>
      <c r="I3" s="62"/>
    </row>
    <row r="4" spans="1:9" s="22" customFormat="1" ht="15.75" customHeight="1">
      <c r="A4" s="23">
        <v>2</v>
      </c>
      <c r="B4" s="24" t="s">
        <v>8</v>
      </c>
      <c r="C4" s="25">
        <v>2072</v>
      </c>
      <c r="D4" s="26">
        <v>9.978768577494693</v>
      </c>
      <c r="E4" s="25">
        <v>66536</v>
      </c>
      <c r="F4" s="26">
        <v>26.079624050177173</v>
      </c>
      <c r="G4" s="25">
        <v>1053</v>
      </c>
      <c r="H4" s="26">
        <v>14.084507042253522</v>
      </c>
      <c r="I4" s="62"/>
    </row>
    <row r="5" spans="1:9" s="22" customFormat="1" ht="15.75" customHeight="1">
      <c r="A5" s="23">
        <v>3</v>
      </c>
      <c r="B5" s="24" t="s">
        <v>9</v>
      </c>
      <c r="C5" s="25">
        <v>4989</v>
      </c>
      <c r="D5" s="26">
        <v>4.481675392670157</v>
      </c>
      <c r="E5" s="25">
        <v>469913</v>
      </c>
      <c r="F5" s="26">
        <v>14.079535440392117</v>
      </c>
      <c r="G5" s="25">
        <v>347</v>
      </c>
      <c r="H5" s="26">
        <v>-5.9620596205962055</v>
      </c>
      <c r="I5" s="62"/>
    </row>
    <row r="6" spans="1:9" s="22" customFormat="1" ht="15.75" customHeight="1">
      <c r="A6" s="23">
        <v>4</v>
      </c>
      <c r="B6" s="24" t="s">
        <v>10</v>
      </c>
      <c r="C6" s="25">
        <v>10331</v>
      </c>
      <c r="D6" s="26">
        <v>1.4434406912804398</v>
      </c>
      <c r="E6" s="25">
        <v>1077065</v>
      </c>
      <c r="F6" s="26">
        <v>5.753030029298793</v>
      </c>
      <c r="G6" s="25">
        <v>17100</v>
      </c>
      <c r="H6" s="26">
        <v>8.481887965488802</v>
      </c>
      <c r="I6" s="62"/>
    </row>
    <row r="7" spans="1:9" s="22" customFormat="1" ht="15.75" customHeight="1">
      <c r="A7" s="23">
        <v>5</v>
      </c>
      <c r="B7" s="24" t="s">
        <v>11</v>
      </c>
      <c r="C7" s="25">
        <v>10445</v>
      </c>
      <c r="D7" s="26">
        <v>9.509331096665967</v>
      </c>
      <c r="E7" s="25">
        <v>788818</v>
      </c>
      <c r="F7" s="26">
        <v>18.78411690210623</v>
      </c>
      <c r="G7" s="25">
        <v>5653</v>
      </c>
      <c r="H7" s="26">
        <v>1.3445679455001793</v>
      </c>
      <c r="I7" s="62"/>
    </row>
    <row r="8" spans="1:9" s="22" customFormat="1" ht="15.75" customHeight="1">
      <c r="A8" s="23">
        <v>6</v>
      </c>
      <c r="B8" s="24" t="s">
        <v>12</v>
      </c>
      <c r="C8" s="25">
        <v>2198</v>
      </c>
      <c r="D8" s="26">
        <v>38.76262626262626</v>
      </c>
      <c r="E8" s="25">
        <v>10432</v>
      </c>
      <c r="F8" s="26">
        <v>5.214321734745336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1402</v>
      </c>
      <c r="D9" s="26">
        <v>-9.839228295819936</v>
      </c>
      <c r="E9" s="25">
        <v>9266</v>
      </c>
      <c r="F9" s="26">
        <v>-72.75106601970299</v>
      </c>
      <c r="G9" s="25">
        <v>5911</v>
      </c>
      <c r="H9" s="26">
        <v>11.507262780607432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2104</v>
      </c>
      <c r="D10" s="26">
        <v>23.764705882352942</v>
      </c>
      <c r="E10" s="25">
        <v>233173</v>
      </c>
      <c r="F10" s="26">
        <v>44.659929150613884</v>
      </c>
      <c r="G10" s="25">
        <v>5</v>
      </c>
      <c r="H10" s="26">
        <v>-73.6842105263158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4814</v>
      </c>
      <c r="D11" s="26">
        <v>-6.451612903225806</v>
      </c>
      <c r="E11" s="25">
        <v>384509</v>
      </c>
      <c r="F11" s="26">
        <v>0.5541462904364653</v>
      </c>
      <c r="G11" s="25">
        <v>496</v>
      </c>
      <c r="H11" s="26">
        <v>-12.36749116607774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7560</v>
      </c>
      <c r="D12" s="26">
        <v>2.1345582275060795</v>
      </c>
      <c r="E12" s="25">
        <v>770170</v>
      </c>
      <c r="F12" s="26">
        <v>5.024088844403656</v>
      </c>
      <c r="G12" s="25">
        <v>1340</v>
      </c>
      <c r="H12" s="26">
        <v>-0.9608277900960828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401</v>
      </c>
      <c r="D13" s="26">
        <v>-3.8369304556354917</v>
      </c>
      <c r="E13" s="25">
        <v>13752</v>
      </c>
      <c r="F13" s="26">
        <v>-6.238494579668644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913</v>
      </c>
      <c r="D14" s="26">
        <v>43.10344827586207</v>
      </c>
      <c r="E14" s="25">
        <v>27566</v>
      </c>
      <c r="F14" s="26">
        <v>35.10758221830123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4362</v>
      </c>
      <c r="D15" s="26">
        <v>-0.9086778736937755</v>
      </c>
      <c r="E15" s="25">
        <v>230472</v>
      </c>
      <c r="F15" s="26">
        <v>4.056201690385032</v>
      </c>
      <c r="G15" s="25">
        <v>81</v>
      </c>
      <c r="H15" s="26">
        <v>-21.359223300970875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728</v>
      </c>
      <c r="D16" s="26">
        <v>-9.339975093399751</v>
      </c>
      <c r="E16" s="25">
        <v>8946</v>
      </c>
      <c r="F16" s="26">
        <v>-2.602068590092542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1034</v>
      </c>
      <c r="D17" s="26">
        <v>12.26927252985885</v>
      </c>
      <c r="E17" s="25">
        <v>72836</v>
      </c>
      <c r="F17" s="26">
        <v>15.409358115067104</v>
      </c>
      <c r="G17" s="25">
        <v>483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3577</v>
      </c>
      <c r="D18" s="26">
        <v>14.20817369093231</v>
      </c>
      <c r="E18" s="25">
        <v>173391</v>
      </c>
      <c r="F18" s="26">
        <v>17.548438707577997</v>
      </c>
      <c r="G18" s="25">
        <v>598</v>
      </c>
      <c r="H18" s="26">
        <v>-21.93211488250653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2204</v>
      </c>
      <c r="D19" s="26">
        <v>4.752851711026616</v>
      </c>
      <c r="E19" s="25">
        <v>232255</v>
      </c>
      <c r="F19" s="26">
        <v>18.519217815517134</v>
      </c>
      <c r="G19" s="25">
        <v>293</v>
      </c>
      <c r="H19" s="26">
        <v>-3.3003300330033003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18294</v>
      </c>
      <c r="D20" s="26">
        <v>2.17828418230563</v>
      </c>
      <c r="E20" s="25">
        <v>1228742</v>
      </c>
      <c r="F20" s="26">
        <v>9.390994224830115</v>
      </c>
      <c r="G20" s="25">
        <v>2918</v>
      </c>
      <c r="H20" s="26">
        <v>8.961911874533234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29388</v>
      </c>
      <c r="D21" s="26">
        <v>4.434968017057569</v>
      </c>
      <c r="E21" s="25">
        <v>2696309</v>
      </c>
      <c r="F21" s="26">
        <v>6.210264345014599</v>
      </c>
      <c r="G21" s="25">
        <v>67677</v>
      </c>
      <c r="H21" s="26">
        <v>9.147649383114265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7926</v>
      </c>
      <c r="D22" s="26">
        <v>-0.12600806451612903</v>
      </c>
      <c r="E22" s="25">
        <v>660021</v>
      </c>
      <c r="F22" s="26">
        <v>5.762257215240177</v>
      </c>
      <c r="G22" s="25">
        <v>738</v>
      </c>
      <c r="H22" s="26">
        <v>-17.817371937639198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1761</v>
      </c>
      <c r="D23" s="26">
        <v>24.452296819787986</v>
      </c>
      <c r="E23" s="25">
        <v>94240</v>
      </c>
      <c r="F23" s="26">
        <v>6.9863542447153915</v>
      </c>
      <c r="G23" s="25">
        <v>24</v>
      </c>
      <c r="H23" s="26">
        <v>-4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6520</v>
      </c>
      <c r="D24" s="26">
        <v>3.3116780225003963</v>
      </c>
      <c r="E24" s="25">
        <v>554189</v>
      </c>
      <c r="F24" s="26">
        <v>10.7673519641508</v>
      </c>
      <c r="G24" s="25">
        <v>352</v>
      </c>
      <c r="H24" s="26">
        <v>-23.14410480349345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1119</v>
      </c>
      <c r="D25" s="26">
        <v>-13.7904468412943</v>
      </c>
      <c r="E25" s="25">
        <v>25179</v>
      </c>
      <c r="F25" s="26">
        <v>-34.81840068342437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417</v>
      </c>
      <c r="D26" s="26">
        <v>-10.897435897435898</v>
      </c>
      <c r="E26" s="25">
        <v>15913</v>
      </c>
      <c r="F26" s="26">
        <v>45.57679992681365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854</v>
      </c>
      <c r="D27" s="26">
        <v>-21.866422689844466</v>
      </c>
      <c r="E27" s="25">
        <v>47813</v>
      </c>
      <c r="F27" s="26">
        <v>-13.287994196590496</v>
      </c>
      <c r="G27" s="25">
        <v>177</v>
      </c>
      <c r="H27" s="26">
        <v>-51.771117166212534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4750</v>
      </c>
      <c r="D28" s="26">
        <v>7.563405797101449</v>
      </c>
      <c r="E28" s="25">
        <v>441991</v>
      </c>
      <c r="F28" s="26">
        <v>12.686401635770757</v>
      </c>
      <c r="G28" s="25">
        <v>955</v>
      </c>
      <c r="H28" s="26">
        <v>-24.98036135113904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1262</v>
      </c>
      <c r="D29" s="26">
        <v>10.896309314586995</v>
      </c>
      <c r="E29" s="25">
        <v>68380</v>
      </c>
      <c r="F29" s="26">
        <v>11.979038729222959</v>
      </c>
      <c r="G29" s="25">
        <v>23</v>
      </c>
      <c r="H29" s="26">
        <v>-20.689655172413794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768</v>
      </c>
      <c r="D30" s="26">
        <v>-11.622554660529344</v>
      </c>
      <c r="E30" s="25">
        <v>45626</v>
      </c>
      <c r="F30" s="26">
        <v>37.24169047977139</v>
      </c>
      <c r="G30" s="25">
        <v>70</v>
      </c>
      <c r="H30" s="26">
        <v>59.09090909090909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7516</v>
      </c>
      <c r="D31" s="26">
        <v>-8.47540185094983</v>
      </c>
      <c r="E31" s="25">
        <v>694783</v>
      </c>
      <c r="F31" s="26">
        <v>4.900456874711245</v>
      </c>
      <c r="G31" s="25">
        <v>2882</v>
      </c>
      <c r="H31" s="26">
        <v>6.899109792284866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47319</v>
      </c>
      <c r="D32" s="26">
        <v>-1.0497480186528931</v>
      </c>
      <c r="E32" s="25">
        <v>4683488</v>
      </c>
      <c r="F32" s="26">
        <v>4.358095243188297</v>
      </c>
      <c r="G32" s="25">
        <v>22236</v>
      </c>
      <c r="H32" s="26">
        <v>-3.7235885001731903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220</v>
      </c>
      <c r="D33" s="26">
        <v>21.54696132596685</v>
      </c>
      <c r="E33" s="25">
        <v>347</v>
      </c>
      <c r="F33" s="26">
        <v>-20.594965675057207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8633</v>
      </c>
      <c r="D34" s="26">
        <v>2.3594972729428503</v>
      </c>
      <c r="E34" s="25">
        <v>579560</v>
      </c>
      <c r="F34" s="26">
        <v>5.593411799001567</v>
      </c>
      <c r="G34" s="25">
        <v>1017</v>
      </c>
      <c r="H34" s="26">
        <v>-18.313253012048193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2219</v>
      </c>
      <c r="D35" s="26">
        <v>29.463243873978996</v>
      </c>
      <c r="E35" s="25">
        <v>198417</v>
      </c>
      <c r="F35" s="26">
        <v>33.96235332244082</v>
      </c>
      <c r="G35" s="25">
        <v>5</v>
      </c>
      <c r="H35" s="26">
        <v>66.66666666666667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3135</v>
      </c>
      <c r="D36" s="26">
        <v>10.973451327433628</v>
      </c>
      <c r="E36" s="25">
        <v>316813</v>
      </c>
      <c r="F36" s="26">
        <v>24.819456537584166</v>
      </c>
      <c r="G36" s="25">
        <v>25</v>
      </c>
      <c r="H36" s="26">
        <v>-93.07479224376732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2337</v>
      </c>
      <c r="D37" s="26">
        <v>21.15085536547434</v>
      </c>
      <c r="E37" s="25">
        <v>103603</v>
      </c>
      <c r="F37" s="26">
        <v>24.30172289677017</v>
      </c>
      <c r="G37" s="25">
        <v>126</v>
      </c>
      <c r="H37" s="26">
        <v>36.95652173913044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10214</v>
      </c>
      <c r="D38" s="26">
        <v>1.7736149860502193</v>
      </c>
      <c r="E38" s="25">
        <v>842478</v>
      </c>
      <c r="F38" s="26">
        <v>3.642275342582033</v>
      </c>
      <c r="G38" s="25">
        <v>6410</v>
      </c>
      <c r="H38" s="26">
        <v>21.17202268431002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5382</v>
      </c>
      <c r="D39" s="26">
        <v>9.079854073773815</v>
      </c>
      <c r="E39" s="25">
        <v>419683</v>
      </c>
      <c r="F39" s="26">
        <v>16.647627624122048</v>
      </c>
      <c r="G39" s="25">
        <v>787</v>
      </c>
      <c r="H39" s="26">
        <v>1.287001287001287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220994</v>
      </c>
      <c r="D40" s="27">
        <v>2.7606634520150473</v>
      </c>
      <c r="E40" s="12">
        <f>SUM(E3:E39)</f>
        <v>18435812</v>
      </c>
      <c r="F40" s="27">
        <v>7.7939643184072995</v>
      </c>
      <c r="G40" s="12">
        <f>SUM(G3:G39)</f>
        <v>140002</v>
      </c>
      <c r="H40" s="27">
        <v>5.610874747291874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43</v>
      </c>
      <c r="C1" s="64" t="str">
        <f>Totali!C1</f>
        <v>Gennaio - Febbraio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21"/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1362</v>
      </c>
      <c r="D3" s="48">
        <v>-8.590604026845638</v>
      </c>
      <c r="E3" s="47">
        <v>370</v>
      </c>
      <c r="F3" s="48">
        <v>37.03703703703704</v>
      </c>
      <c r="G3" s="56">
        <v>326</v>
      </c>
      <c r="H3" s="48">
        <v>25.384615384615383</v>
      </c>
      <c r="I3" s="47">
        <v>1732</v>
      </c>
      <c r="J3" s="48">
        <v>-1.5909090909090908</v>
      </c>
      <c r="K3" s="47">
        <v>94</v>
      </c>
      <c r="L3" s="48">
        <v>147.3684210526316</v>
      </c>
      <c r="M3" s="49">
        <v>1826</v>
      </c>
      <c r="N3" s="50">
        <v>1.557285873192436</v>
      </c>
      <c r="O3" s="61"/>
    </row>
    <row r="4" spans="1:15" s="8" customFormat="1" ht="15.75" customHeight="1">
      <c r="A4" s="30">
        <v>2</v>
      </c>
      <c r="B4" s="40" t="s">
        <v>8</v>
      </c>
      <c r="C4" s="47">
        <v>515</v>
      </c>
      <c r="D4" s="48">
        <v>-0.7707129094412332</v>
      </c>
      <c r="E4" s="47">
        <v>910</v>
      </c>
      <c r="F4" s="48">
        <v>20.211360634081903</v>
      </c>
      <c r="G4" s="56">
        <v>709</v>
      </c>
      <c r="H4" s="48">
        <v>17.970049916805323</v>
      </c>
      <c r="I4" s="47">
        <v>1425</v>
      </c>
      <c r="J4" s="48">
        <v>11.677115987460816</v>
      </c>
      <c r="K4" s="47">
        <v>647</v>
      </c>
      <c r="L4" s="48">
        <v>6.4144736842105265</v>
      </c>
      <c r="M4" s="49">
        <v>2072</v>
      </c>
      <c r="N4" s="50">
        <v>9.978768577494693</v>
      </c>
      <c r="O4" s="61"/>
    </row>
    <row r="5" spans="1:15" s="8" customFormat="1" ht="15.75" customHeight="1">
      <c r="A5" s="30">
        <v>3</v>
      </c>
      <c r="B5" s="40" t="s">
        <v>9</v>
      </c>
      <c r="C5" s="47">
        <v>3391</v>
      </c>
      <c r="D5" s="48">
        <v>-7.6776476994282605</v>
      </c>
      <c r="E5" s="47">
        <v>1219</v>
      </c>
      <c r="F5" s="48">
        <v>42.9073856975381</v>
      </c>
      <c r="G5" s="56">
        <v>921</v>
      </c>
      <c r="H5" s="48">
        <v>40.61068702290076</v>
      </c>
      <c r="I5" s="47">
        <v>4610</v>
      </c>
      <c r="J5" s="48">
        <v>1.8559434379142732</v>
      </c>
      <c r="K5" s="47">
        <v>379</v>
      </c>
      <c r="L5" s="48">
        <v>52.208835341365464</v>
      </c>
      <c r="M5" s="49">
        <v>4989</v>
      </c>
      <c r="N5" s="50">
        <v>4.481675392670157</v>
      </c>
      <c r="O5" s="61"/>
    </row>
    <row r="6" spans="1:15" s="8" customFormat="1" ht="15.75" customHeight="1">
      <c r="A6" s="30">
        <v>4</v>
      </c>
      <c r="B6" s="40" t="s">
        <v>10</v>
      </c>
      <c r="C6" s="47">
        <v>2916</v>
      </c>
      <c r="D6" s="48">
        <v>1.567398119122257</v>
      </c>
      <c r="E6" s="47">
        <v>7057</v>
      </c>
      <c r="F6" s="48">
        <v>0.5557138785978911</v>
      </c>
      <c r="G6" s="56">
        <v>5954</v>
      </c>
      <c r="H6" s="48">
        <v>-1.8787079762689518</v>
      </c>
      <c r="I6" s="47">
        <v>9973</v>
      </c>
      <c r="J6" s="48">
        <v>0.8494286581049652</v>
      </c>
      <c r="K6" s="47">
        <v>358</v>
      </c>
      <c r="L6" s="48">
        <v>21.35593220338983</v>
      </c>
      <c r="M6" s="49">
        <v>10331</v>
      </c>
      <c r="N6" s="50">
        <v>1.4434406912804398</v>
      </c>
      <c r="O6" s="61"/>
    </row>
    <row r="7" spans="1:15" s="8" customFormat="1" ht="15.75" customHeight="1">
      <c r="A7" s="30">
        <v>5</v>
      </c>
      <c r="B7" s="40" t="s">
        <v>11</v>
      </c>
      <c r="C7" s="47">
        <v>2781</v>
      </c>
      <c r="D7" s="48">
        <v>2.055045871559633</v>
      </c>
      <c r="E7" s="47">
        <v>6943</v>
      </c>
      <c r="F7" s="48">
        <v>10.171374166931132</v>
      </c>
      <c r="G7" s="56">
        <v>0</v>
      </c>
      <c r="H7" s="48"/>
      <c r="I7" s="47">
        <v>9724</v>
      </c>
      <c r="J7" s="48">
        <v>7.721280602636535</v>
      </c>
      <c r="K7" s="47">
        <v>721</v>
      </c>
      <c r="L7" s="48">
        <v>41.0958904109589</v>
      </c>
      <c r="M7" s="49">
        <v>10445</v>
      </c>
      <c r="N7" s="50">
        <v>9.509331096665967</v>
      </c>
      <c r="O7" s="61"/>
    </row>
    <row r="8" spans="1:15" s="8" customFormat="1" ht="15.75" customHeight="1">
      <c r="A8" s="30">
        <v>6</v>
      </c>
      <c r="B8" s="40" t="s">
        <v>12</v>
      </c>
      <c r="C8" s="47">
        <v>412</v>
      </c>
      <c r="D8" s="48">
        <v>6.7357512953367875</v>
      </c>
      <c r="E8" s="47">
        <v>8</v>
      </c>
      <c r="F8" s="48">
        <v>-50</v>
      </c>
      <c r="G8" s="56">
        <v>8</v>
      </c>
      <c r="H8" s="48">
        <v>-46.666666666666664</v>
      </c>
      <c r="I8" s="47">
        <v>420</v>
      </c>
      <c r="J8" s="48">
        <v>4.477611940298507</v>
      </c>
      <c r="K8" s="47">
        <v>1778</v>
      </c>
      <c r="L8" s="48">
        <v>50.42301184433164</v>
      </c>
      <c r="M8" s="49">
        <v>2198</v>
      </c>
      <c r="N8" s="50">
        <v>38.76262626262626</v>
      </c>
      <c r="O8" s="61"/>
    </row>
    <row r="9" spans="1:15" s="8" customFormat="1" ht="15.75" customHeight="1">
      <c r="A9" s="30">
        <v>7</v>
      </c>
      <c r="B9" s="40" t="s">
        <v>13</v>
      </c>
      <c r="C9" s="47">
        <v>611</v>
      </c>
      <c r="D9" s="48">
        <v>-31.57894736842105</v>
      </c>
      <c r="E9" s="47">
        <v>115</v>
      </c>
      <c r="F9" s="48">
        <v>-35.754189944134076</v>
      </c>
      <c r="G9" s="56">
        <v>54</v>
      </c>
      <c r="H9" s="48">
        <v>-60.583941605839414</v>
      </c>
      <c r="I9" s="47">
        <v>726</v>
      </c>
      <c r="J9" s="48">
        <v>-32.276119402985074</v>
      </c>
      <c r="K9" s="47">
        <v>676</v>
      </c>
      <c r="L9" s="48">
        <v>39.958592132505174</v>
      </c>
      <c r="M9" s="49">
        <v>1402</v>
      </c>
      <c r="N9" s="50">
        <v>-9.839228295819936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1749</v>
      </c>
      <c r="D10" s="48">
        <v>22.90934645115952</v>
      </c>
      <c r="E10" s="47">
        <v>222</v>
      </c>
      <c r="F10" s="48">
        <v>58.57142857142857</v>
      </c>
      <c r="G10" s="56">
        <v>173</v>
      </c>
      <c r="H10" s="48">
        <v>32.06106870229008</v>
      </c>
      <c r="I10" s="47">
        <v>1971</v>
      </c>
      <c r="J10" s="48">
        <v>26.103646833013435</v>
      </c>
      <c r="K10" s="47">
        <v>133</v>
      </c>
      <c r="L10" s="48">
        <v>-2.9197080291970803</v>
      </c>
      <c r="M10" s="49">
        <v>2104</v>
      </c>
      <c r="N10" s="50">
        <v>23.764705882352942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3701</v>
      </c>
      <c r="D11" s="48">
        <v>-4.931929103519137</v>
      </c>
      <c r="E11" s="47">
        <v>527</v>
      </c>
      <c r="F11" s="48">
        <v>-21.460506706408346</v>
      </c>
      <c r="G11" s="56">
        <v>2275</v>
      </c>
      <c r="H11" s="48">
        <v>266.93548387096774</v>
      </c>
      <c r="I11" s="47">
        <v>4228</v>
      </c>
      <c r="J11" s="48">
        <v>-7.361963190184049</v>
      </c>
      <c r="K11" s="47">
        <v>586</v>
      </c>
      <c r="L11" s="48">
        <v>0.6872852233676976</v>
      </c>
      <c r="M11" s="49">
        <v>4814</v>
      </c>
      <c r="N11" s="50">
        <v>-6.451612903225806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6538</v>
      </c>
      <c r="D12" s="48">
        <v>1.490220428438373</v>
      </c>
      <c r="E12" s="47">
        <v>893</v>
      </c>
      <c r="F12" s="48">
        <v>5.805687203791469</v>
      </c>
      <c r="G12" s="56">
        <v>802</v>
      </c>
      <c r="H12" s="48">
        <v>9.264305177111716</v>
      </c>
      <c r="I12" s="47">
        <v>7431</v>
      </c>
      <c r="J12" s="48">
        <v>1.990118034586879</v>
      </c>
      <c r="K12" s="47">
        <v>129</v>
      </c>
      <c r="L12" s="48">
        <v>11.206896551724139</v>
      </c>
      <c r="M12" s="49">
        <v>7560</v>
      </c>
      <c r="N12" s="50">
        <v>2.1345582275060795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371</v>
      </c>
      <c r="D13" s="48">
        <v>-6.075949367088608</v>
      </c>
      <c r="E13" s="47">
        <v>0</v>
      </c>
      <c r="F13" s="48"/>
      <c r="G13" s="56">
        <v>0</v>
      </c>
      <c r="H13" s="48"/>
      <c r="I13" s="47">
        <v>371</v>
      </c>
      <c r="J13" s="48">
        <v>-6.075949367088608</v>
      </c>
      <c r="K13" s="47">
        <v>30</v>
      </c>
      <c r="L13" s="48">
        <v>36.36363636363637</v>
      </c>
      <c r="M13" s="49">
        <v>401</v>
      </c>
      <c r="N13" s="50">
        <v>-3.8369304556354917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242</v>
      </c>
      <c r="D14" s="48">
        <v>261.1940298507463</v>
      </c>
      <c r="E14" s="47">
        <v>209</v>
      </c>
      <c r="F14" s="48">
        <v>25.149700598802394</v>
      </c>
      <c r="G14" s="56">
        <v>150</v>
      </c>
      <c r="H14" s="48">
        <v>7.142857142857143</v>
      </c>
      <c r="I14" s="47">
        <v>451</v>
      </c>
      <c r="J14" s="48">
        <v>92.73504273504274</v>
      </c>
      <c r="K14" s="47">
        <v>462</v>
      </c>
      <c r="L14" s="48">
        <v>14.356435643564357</v>
      </c>
      <c r="M14" s="49">
        <v>913</v>
      </c>
      <c r="N14" s="50">
        <v>43.10344827586207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606</v>
      </c>
      <c r="D15" s="48">
        <v>4.482758620689655</v>
      </c>
      <c r="E15" s="47">
        <v>3008</v>
      </c>
      <c r="F15" s="48">
        <v>3.5456110154905334</v>
      </c>
      <c r="G15" s="56">
        <v>2598</v>
      </c>
      <c r="H15" s="48">
        <v>4.800322710770472</v>
      </c>
      <c r="I15" s="47">
        <v>3614</v>
      </c>
      <c r="J15" s="48">
        <v>3.701578192252511</v>
      </c>
      <c r="K15" s="47">
        <v>748</v>
      </c>
      <c r="L15" s="48">
        <v>-18.42966194111232</v>
      </c>
      <c r="M15" s="49">
        <v>4362</v>
      </c>
      <c r="N15" s="50">
        <v>-0.9086778736937755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571</v>
      </c>
      <c r="D16" s="48">
        <v>-7.605177993527508</v>
      </c>
      <c r="E16" s="47">
        <v>5</v>
      </c>
      <c r="F16" s="48">
        <v>-79.16666666666667</v>
      </c>
      <c r="G16" s="56">
        <v>5</v>
      </c>
      <c r="H16" s="48">
        <v>-78.26086956521739</v>
      </c>
      <c r="I16" s="47">
        <v>576</v>
      </c>
      <c r="J16" s="48">
        <v>-10.280373831775702</v>
      </c>
      <c r="K16" s="47">
        <v>152</v>
      </c>
      <c r="L16" s="48">
        <v>-5.590062111801243</v>
      </c>
      <c r="M16" s="49">
        <v>728</v>
      </c>
      <c r="N16" s="50">
        <v>-9.339975093399751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470</v>
      </c>
      <c r="D17" s="48">
        <v>14.91442542787286</v>
      </c>
      <c r="E17" s="47">
        <v>424</v>
      </c>
      <c r="F17" s="48">
        <v>19.10112359550562</v>
      </c>
      <c r="G17" s="56">
        <v>355</v>
      </c>
      <c r="H17" s="48">
        <v>43.145161290322584</v>
      </c>
      <c r="I17" s="47">
        <v>894</v>
      </c>
      <c r="J17" s="48">
        <v>16.862745098039216</v>
      </c>
      <c r="K17" s="47">
        <v>140</v>
      </c>
      <c r="L17" s="48">
        <v>-10.256410256410257</v>
      </c>
      <c r="M17" s="49">
        <v>1034</v>
      </c>
      <c r="N17" s="50">
        <v>12.26927252985885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1487</v>
      </c>
      <c r="D18" s="48">
        <v>7.519884309472162</v>
      </c>
      <c r="E18" s="47">
        <v>1209</v>
      </c>
      <c r="F18" s="48">
        <v>28.343949044585987</v>
      </c>
      <c r="G18" s="56">
        <v>1140</v>
      </c>
      <c r="H18" s="48">
        <v>29.840546697038725</v>
      </c>
      <c r="I18" s="47">
        <v>2696</v>
      </c>
      <c r="J18" s="48">
        <v>15.956989247311828</v>
      </c>
      <c r="K18" s="47">
        <v>881</v>
      </c>
      <c r="L18" s="48">
        <v>9.169764560099132</v>
      </c>
      <c r="M18" s="49">
        <v>3577</v>
      </c>
      <c r="N18" s="50">
        <v>14.20817369093231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2104</v>
      </c>
      <c r="D19" s="48">
        <v>6.802030456852792</v>
      </c>
      <c r="E19" s="47">
        <v>14</v>
      </c>
      <c r="F19" s="48">
        <v>0</v>
      </c>
      <c r="G19" s="56">
        <v>8</v>
      </c>
      <c r="H19" s="48">
        <v>100</v>
      </c>
      <c r="I19" s="47">
        <v>2118</v>
      </c>
      <c r="J19" s="48">
        <v>6.754032258064516</v>
      </c>
      <c r="K19" s="47">
        <v>86</v>
      </c>
      <c r="L19" s="48">
        <v>-28.333333333333332</v>
      </c>
      <c r="M19" s="49">
        <v>2204</v>
      </c>
      <c r="N19" s="50">
        <v>4.752851711026616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8885</v>
      </c>
      <c r="D20" s="48">
        <v>-5.145724351446567</v>
      </c>
      <c r="E20" s="47">
        <v>5844</v>
      </c>
      <c r="F20" s="48">
        <v>15.952380952380953</v>
      </c>
      <c r="G20" s="56">
        <v>5837</v>
      </c>
      <c r="H20" s="48">
        <v>15.882469724042089</v>
      </c>
      <c r="I20" s="47">
        <v>14729</v>
      </c>
      <c r="J20" s="48">
        <v>2.2350246407996113</v>
      </c>
      <c r="K20" s="47">
        <v>3565</v>
      </c>
      <c r="L20" s="48">
        <v>1.9445238776093794</v>
      </c>
      <c r="M20" s="49">
        <v>18294</v>
      </c>
      <c r="N20" s="50">
        <v>2.17828418230563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5476</v>
      </c>
      <c r="D21" s="48">
        <v>13.00041271151465</v>
      </c>
      <c r="E21" s="47">
        <v>23364</v>
      </c>
      <c r="F21" s="48">
        <v>2.4152895279007582</v>
      </c>
      <c r="G21" s="56">
        <v>16481</v>
      </c>
      <c r="H21" s="48">
        <v>2.487407499533611</v>
      </c>
      <c r="I21" s="47">
        <v>28840</v>
      </c>
      <c r="J21" s="48">
        <v>4.269857912433566</v>
      </c>
      <c r="K21" s="47">
        <v>548</v>
      </c>
      <c r="L21" s="48">
        <v>13.92931392931393</v>
      </c>
      <c r="M21" s="49">
        <v>29388</v>
      </c>
      <c r="N21" s="50">
        <v>4.434968017057569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5223</v>
      </c>
      <c r="D22" s="48">
        <v>-1.3597733711048159</v>
      </c>
      <c r="E22" s="47">
        <v>2227</v>
      </c>
      <c r="F22" s="48">
        <v>4.406938584153774</v>
      </c>
      <c r="G22" s="56">
        <v>1933</v>
      </c>
      <c r="H22" s="48">
        <v>5.917808219178082</v>
      </c>
      <c r="I22" s="47">
        <v>7450</v>
      </c>
      <c r="J22" s="48">
        <v>0.29617662897145935</v>
      </c>
      <c r="K22" s="47">
        <v>476</v>
      </c>
      <c r="L22" s="48">
        <v>-6.299212598425197</v>
      </c>
      <c r="M22" s="49">
        <v>7926</v>
      </c>
      <c r="N22" s="50">
        <v>-0.12600806451612903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1172</v>
      </c>
      <c r="D23" s="48">
        <v>10.461828463713477</v>
      </c>
      <c r="E23" s="47">
        <v>124</v>
      </c>
      <c r="F23" s="48">
        <v>1.639344262295082</v>
      </c>
      <c r="G23" s="56">
        <v>119</v>
      </c>
      <c r="H23" s="48">
        <v>0</v>
      </c>
      <c r="I23" s="47">
        <v>1296</v>
      </c>
      <c r="J23" s="48">
        <v>9.551986475063398</v>
      </c>
      <c r="K23" s="47">
        <v>465</v>
      </c>
      <c r="L23" s="48">
        <v>100.43103448275862</v>
      </c>
      <c r="M23" s="49">
        <v>1761</v>
      </c>
      <c r="N23" s="50">
        <v>24.452296819787986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5905</v>
      </c>
      <c r="D24" s="48">
        <v>1.9861830742659758</v>
      </c>
      <c r="E24" s="47">
        <v>401</v>
      </c>
      <c r="F24" s="48">
        <v>21.148036253776436</v>
      </c>
      <c r="G24" s="56">
        <v>336</v>
      </c>
      <c r="H24" s="48">
        <v>21.73913043478261</v>
      </c>
      <c r="I24" s="47">
        <v>6306</v>
      </c>
      <c r="J24" s="48">
        <v>3.0223819637314167</v>
      </c>
      <c r="K24" s="47">
        <v>214</v>
      </c>
      <c r="L24" s="48">
        <v>12.631578947368421</v>
      </c>
      <c r="M24" s="49">
        <v>6520</v>
      </c>
      <c r="N24" s="50">
        <v>3.3116780225003963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465</v>
      </c>
      <c r="D25" s="48">
        <v>-31.91800878477306</v>
      </c>
      <c r="E25" s="47">
        <v>104</v>
      </c>
      <c r="F25" s="48">
        <v>-43.47826086956522</v>
      </c>
      <c r="G25" s="56">
        <v>96</v>
      </c>
      <c r="H25" s="48">
        <v>-35.13513513513514</v>
      </c>
      <c r="I25" s="47">
        <v>569</v>
      </c>
      <c r="J25" s="48">
        <v>-34.371395617070355</v>
      </c>
      <c r="K25" s="47">
        <v>550</v>
      </c>
      <c r="L25" s="48">
        <v>27.610208816705338</v>
      </c>
      <c r="M25" s="49">
        <v>1119</v>
      </c>
      <c r="N25" s="50">
        <v>-13.7904468412943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108</v>
      </c>
      <c r="D26" s="48">
        <v>12.5</v>
      </c>
      <c r="E26" s="47">
        <v>95</v>
      </c>
      <c r="F26" s="48">
        <v>10.465116279069768</v>
      </c>
      <c r="G26" s="56">
        <v>61</v>
      </c>
      <c r="H26" s="48">
        <v>-1.6129032258064515</v>
      </c>
      <c r="I26" s="47">
        <v>203</v>
      </c>
      <c r="J26" s="48">
        <v>11.538461538461538</v>
      </c>
      <c r="K26" s="47">
        <v>214</v>
      </c>
      <c r="L26" s="48">
        <v>-25.174825174825173</v>
      </c>
      <c r="M26" s="49">
        <v>417</v>
      </c>
      <c r="N26" s="50">
        <v>-10.897435897435898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340</v>
      </c>
      <c r="D27" s="48">
        <v>-24.444444444444443</v>
      </c>
      <c r="E27" s="47">
        <v>199</v>
      </c>
      <c r="F27" s="48">
        <v>-36.01286173633441</v>
      </c>
      <c r="G27" s="56">
        <v>88</v>
      </c>
      <c r="H27" s="48">
        <v>-69.7594501718213</v>
      </c>
      <c r="I27" s="47">
        <v>539</v>
      </c>
      <c r="J27" s="48">
        <v>-29.17214191852825</v>
      </c>
      <c r="K27" s="47">
        <v>315</v>
      </c>
      <c r="L27" s="48">
        <v>-5.120481927710843</v>
      </c>
      <c r="M27" s="49">
        <v>854</v>
      </c>
      <c r="N27" s="50">
        <v>-21.866422689844466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1518</v>
      </c>
      <c r="D28" s="48">
        <v>2.775897088693297</v>
      </c>
      <c r="E28" s="47">
        <v>2853</v>
      </c>
      <c r="F28" s="48">
        <v>10.026995757809487</v>
      </c>
      <c r="G28" s="56">
        <v>0</v>
      </c>
      <c r="H28" s="48"/>
      <c r="I28" s="47">
        <v>4371</v>
      </c>
      <c r="J28" s="48">
        <v>7.395577395577396</v>
      </c>
      <c r="K28" s="47">
        <v>379</v>
      </c>
      <c r="L28" s="48">
        <v>9.53757225433526</v>
      </c>
      <c r="M28" s="49">
        <v>4750</v>
      </c>
      <c r="N28" s="50">
        <v>7.563405797101449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752</v>
      </c>
      <c r="D29" s="48">
        <v>-2.210663198959688</v>
      </c>
      <c r="E29" s="47">
        <v>80</v>
      </c>
      <c r="F29" s="48">
        <v>-15.789473684210526</v>
      </c>
      <c r="G29" s="56">
        <v>80</v>
      </c>
      <c r="H29" s="48">
        <v>-15.789473684210526</v>
      </c>
      <c r="I29" s="47">
        <v>832</v>
      </c>
      <c r="J29" s="48">
        <v>-3.7037037037037037</v>
      </c>
      <c r="K29" s="47">
        <v>430</v>
      </c>
      <c r="L29" s="48">
        <v>56.934306569343065</v>
      </c>
      <c r="M29" s="49">
        <v>1262</v>
      </c>
      <c r="N29" s="50">
        <v>10.896309314586995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212</v>
      </c>
      <c r="D30" s="48">
        <v>1015.7894736842105</v>
      </c>
      <c r="E30" s="47">
        <v>341</v>
      </c>
      <c r="F30" s="48">
        <v>-42.592592592592595</v>
      </c>
      <c r="G30" s="56">
        <v>92</v>
      </c>
      <c r="H30" s="48">
        <v>-79.41834451901566</v>
      </c>
      <c r="I30" s="47">
        <v>553</v>
      </c>
      <c r="J30" s="48">
        <v>-9.787928221859707</v>
      </c>
      <c r="K30" s="47">
        <v>215</v>
      </c>
      <c r="L30" s="48">
        <v>-16.015625</v>
      </c>
      <c r="M30" s="49">
        <v>768</v>
      </c>
      <c r="N30" s="50">
        <v>-11.622554660529344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1010</v>
      </c>
      <c r="D31" s="48">
        <v>-43.951165371809104</v>
      </c>
      <c r="E31" s="47">
        <v>4325</v>
      </c>
      <c r="F31" s="48">
        <v>6.161021109474718</v>
      </c>
      <c r="G31" s="56">
        <v>4156</v>
      </c>
      <c r="H31" s="48">
        <v>3.770287141073658</v>
      </c>
      <c r="I31" s="47">
        <v>5335</v>
      </c>
      <c r="J31" s="48">
        <v>-9.206943498978898</v>
      </c>
      <c r="K31" s="47">
        <v>2181</v>
      </c>
      <c r="L31" s="48">
        <v>-6.635273972602739</v>
      </c>
      <c r="M31" s="49">
        <v>7516</v>
      </c>
      <c r="N31" s="50">
        <v>-8.47540185094983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19783</v>
      </c>
      <c r="D32" s="48">
        <v>-6.241706161137441</v>
      </c>
      <c r="E32" s="47">
        <v>27506</v>
      </c>
      <c r="F32" s="48">
        <v>3.038022101517138</v>
      </c>
      <c r="G32" s="56">
        <v>17188</v>
      </c>
      <c r="H32" s="48">
        <v>2.578180950107424</v>
      </c>
      <c r="I32" s="47">
        <v>47289</v>
      </c>
      <c r="J32" s="48">
        <v>-1.0586881472957423</v>
      </c>
      <c r="K32" s="47">
        <v>30</v>
      </c>
      <c r="L32" s="48">
        <v>15.384615384615385</v>
      </c>
      <c r="M32" s="49">
        <v>47319</v>
      </c>
      <c r="N32" s="50">
        <v>-1.0497480186528931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20</v>
      </c>
      <c r="D33" s="48">
        <v>-20</v>
      </c>
      <c r="E33" s="47">
        <v>12</v>
      </c>
      <c r="F33" s="48">
        <v>33.333333333333336</v>
      </c>
      <c r="G33" s="56">
        <v>12</v>
      </c>
      <c r="H33" s="48">
        <v>33.333333333333336</v>
      </c>
      <c r="I33" s="47">
        <v>32</v>
      </c>
      <c r="J33" s="48">
        <v>-5.882352941176471</v>
      </c>
      <c r="K33" s="47">
        <v>188</v>
      </c>
      <c r="L33" s="48">
        <v>27.891156462585034</v>
      </c>
      <c r="M33" s="49">
        <v>220</v>
      </c>
      <c r="N33" s="50">
        <v>21.54696132596685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3465</v>
      </c>
      <c r="D34" s="48">
        <v>-0.3451251078515962</v>
      </c>
      <c r="E34" s="47">
        <v>3675</v>
      </c>
      <c r="F34" s="48">
        <v>4.048697621744054</v>
      </c>
      <c r="G34" s="56">
        <v>3309</v>
      </c>
      <c r="H34" s="48">
        <v>4.450757575757576</v>
      </c>
      <c r="I34" s="47">
        <v>7140</v>
      </c>
      <c r="J34" s="48">
        <v>1.8690255385932373</v>
      </c>
      <c r="K34" s="47">
        <v>1493</v>
      </c>
      <c r="L34" s="48">
        <v>4.771929824561403</v>
      </c>
      <c r="M34" s="49">
        <v>8633</v>
      </c>
      <c r="N34" s="50">
        <v>2.3594972729428503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1671</v>
      </c>
      <c r="D35" s="48">
        <v>24.422933730454208</v>
      </c>
      <c r="E35" s="47">
        <v>470</v>
      </c>
      <c r="F35" s="48">
        <v>65.49295774647888</v>
      </c>
      <c r="G35" s="56">
        <v>469</v>
      </c>
      <c r="H35" s="48">
        <v>65.14084507042253</v>
      </c>
      <c r="I35" s="47">
        <v>2141</v>
      </c>
      <c r="J35" s="48">
        <v>31.591886908420406</v>
      </c>
      <c r="K35" s="47">
        <v>78</v>
      </c>
      <c r="L35" s="48">
        <v>-10.344827586206897</v>
      </c>
      <c r="M35" s="49">
        <v>2219</v>
      </c>
      <c r="N35" s="50">
        <v>29.463243873978996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488</v>
      </c>
      <c r="D36" s="48">
        <v>-8.097928436911488</v>
      </c>
      <c r="E36" s="47">
        <v>2100</v>
      </c>
      <c r="F36" s="48">
        <v>32.158590308370044</v>
      </c>
      <c r="G36" s="56">
        <v>1856</v>
      </c>
      <c r="H36" s="48">
        <v>29.881035689293213</v>
      </c>
      <c r="I36" s="47">
        <v>2588</v>
      </c>
      <c r="J36" s="48">
        <v>22.07547169811321</v>
      </c>
      <c r="K36" s="47">
        <v>547</v>
      </c>
      <c r="L36" s="48">
        <v>-22.411347517730498</v>
      </c>
      <c r="M36" s="49">
        <v>3135</v>
      </c>
      <c r="N36" s="50">
        <v>10.973451327433628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1019</v>
      </c>
      <c r="D37" s="48">
        <v>40.358126721763085</v>
      </c>
      <c r="E37" s="47">
        <v>687</v>
      </c>
      <c r="F37" s="48">
        <v>7.34375</v>
      </c>
      <c r="G37" s="56">
        <v>607</v>
      </c>
      <c r="H37" s="48">
        <v>5.7491289198606275</v>
      </c>
      <c r="I37" s="47">
        <v>1706</v>
      </c>
      <c r="J37" s="48">
        <v>24.890190336749633</v>
      </c>
      <c r="K37" s="47">
        <v>631</v>
      </c>
      <c r="L37" s="48">
        <v>12.078152753108348</v>
      </c>
      <c r="M37" s="49">
        <v>2337</v>
      </c>
      <c r="N37" s="50">
        <v>21.15085536547434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2635</v>
      </c>
      <c r="D38" s="48">
        <v>-10.404624277456648</v>
      </c>
      <c r="E38" s="47">
        <v>6935</v>
      </c>
      <c r="F38" s="48">
        <v>7.0050918068199355</v>
      </c>
      <c r="G38" s="56">
        <v>5775</v>
      </c>
      <c r="H38" s="48">
        <v>4.505971769815418</v>
      </c>
      <c r="I38" s="47">
        <v>9570</v>
      </c>
      <c r="J38" s="48">
        <v>1.570791763956697</v>
      </c>
      <c r="K38" s="47">
        <v>644</v>
      </c>
      <c r="L38" s="48">
        <v>4.88599348534202</v>
      </c>
      <c r="M38" s="49">
        <v>10214</v>
      </c>
      <c r="N38" s="50">
        <v>1.7736149860502193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1947</v>
      </c>
      <c r="D39" s="48">
        <v>-4.324324324324325</v>
      </c>
      <c r="E39" s="47">
        <v>2990</v>
      </c>
      <c r="F39" s="48">
        <v>21.49532710280374</v>
      </c>
      <c r="G39" s="56">
        <v>1964</v>
      </c>
      <c r="H39" s="48">
        <v>17.88715486194478</v>
      </c>
      <c r="I39" s="47">
        <v>4937</v>
      </c>
      <c r="J39" s="48">
        <v>9.808718861209965</v>
      </c>
      <c r="K39" s="47">
        <v>445</v>
      </c>
      <c r="L39" s="48">
        <v>1.5981735159817352</v>
      </c>
      <c r="M39" s="49">
        <v>5382</v>
      </c>
      <c r="N39" s="50">
        <v>9.079854073773815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91921</v>
      </c>
      <c r="D40" s="50">
        <v>-1.7623169819386557</v>
      </c>
      <c r="E40" s="12">
        <f>SUM(E3:E39)</f>
        <v>107465</v>
      </c>
      <c r="F40" s="50">
        <v>5.850775671016991</v>
      </c>
      <c r="G40" s="13">
        <f>SUM(G3:G39)</f>
        <v>75937</v>
      </c>
      <c r="H40" s="48">
        <v>7.269285643655267</v>
      </c>
      <c r="I40" s="12">
        <f>SUM(I3:I39)</f>
        <v>199386</v>
      </c>
      <c r="J40" s="50">
        <v>2.1994412978292623</v>
      </c>
      <c r="K40" s="12">
        <f>SUM(K3:K39)</f>
        <v>21608</v>
      </c>
      <c r="L40" s="50">
        <v>8.245666766857028</v>
      </c>
      <c r="M40" s="12">
        <f>SUM(M3:M39)</f>
        <v>220994</v>
      </c>
      <c r="N40" s="50">
        <v>2.7606634520150473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Febbraio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21"/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113210</v>
      </c>
      <c r="D3" s="48">
        <v>-1.6574297677166039</v>
      </c>
      <c r="E3" s="47">
        <v>35806</v>
      </c>
      <c r="F3" s="48">
        <v>50.39482526881721</v>
      </c>
      <c r="G3" s="56">
        <v>33552</v>
      </c>
      <c r="H3" s="48">
        <v>45.22160664819945</v>
      </c>
      <c r="I3" s="47">
        <v>63</v>
      </c>
      <c r="J3" s="48">
        <v>-82.3529411764706</v>
      </c>
      <c r="K3" s="47">
        <v>149079</v>
      </c>
      <c r="L3" s="48">
        <v>7.03316269752949</v>
      </c>
      <c r="M3" s="47">
        <v>58</v>
      </c>
      <c r="N3" s="48">
        <v>-25.641025641025642</v>
      </c>
      <c r="O3" s="49">
        <v>149137</v>
      </c>
      <c r="P3" s="50">
        <v>7.014875036774995</v>
      </c>
      <c r="Q3" s="61"/>
    </row>
    <row r="4" spans="1:17" s="8" customFormat="1" ht="15.75" customHeight="1">
      <c r="A4" s="30">
        <v>2</v>
      </c>
      <c r="B4" s="40" t="s">
        <v>8</v>
      </c>
      <c r="C4" s="47">
        <v>18871</v>
      </c>
      <c r="D4" s="48">
        <v>19.550205891669307</v>
      </c>
      <c r="E4" s="47">
        <v>45314</v>
      </c>
      <c r="F4" s="48">
        <v>30.093017914561322</v>
      </c>
      <c r="G4" s="56">
        <v>38678</v>
      </c>
      <c r="H4" s="48">
        <v>28.780715189451954</v>
      </c>
      <c r="I4" s="47">
        <v>781</v>
      </c>
      <c r="J4" s="48">
        <v>-10.229885057471265</v>
      </c>
      <c r="K4" s="47">
        <v>64966</v>
      </c>
      <c r="L4" s="48">
        <v>26.179423932254743</v>
      </c>
      <c r="M4" s="47">
        <v>1570</v>
      </c>
      <c r="N4" s="48">
        <v>22.08398133748056</v>
      </c>
      <c r="O4" s="49">
        <v>66536</v>
      </c>
      <c r="P4" s="50">
        <v>26.079624050177173</v>
      </c>
      <c r="Q4" s="61"/>
    </row>
    <row r="5" spans="1:17" s="8" customFormat="1" ht="15.75" customHeight="1">
      <c r="A5" s="30">
        <v>3</v>
      </c>
      <c r="B5" s="40" t="s">
        <v>9</v>
      </c>
      <c r="C5" s="47">
        <v>366263</v>
      </c>
      <c r="D5" s="48">
        <v>7.717125018013487</v>
      </c>
      <c r="E5" s="47">
        <v>102417</v>
      </c>
      <c r="F5" s="48">
        <v>49.137215499541306</v>
      </c>
      <c r="G5" s="56">
        <v>88109</v>
      </c>
      <c r="H5" s="48">
        <v>52.53271934076587</v>
      </c>
      <c r="I5" s="47">
        <v>725</v>
      </c>
      <c r="J5" s="48">
        <v>-74.81764501563043</v>
      </c>
      <c r="K5" s="47">
        <v>469405</v>
      </c>
      <c r="L5" s="48">
        <v>14.05090202271761</v>
      </c>
      <c r="M5" s="47">
        <v>508</v>
      </c>
      <c r="N5" s="48">
        <v>48.538011695906434</v>
      </c>
      <c r="O5" s="49">
        <v>469913</v>
      </c>
      <c r="P5" s="50">
        <v>14.079535440392117</v>
      </c>
      <c r="Q5" s="61"/>
    </row>
    <row r="6" spans="1:17" s="8" customFormat="1" ht="15.75" customHeight="1">
      <c r="A6" s="30">
        <v>4</v>
      </c>
      <c r="B6" s="40" t="s">
        <v>10</v>
      </c>
      <c r="C6" s="47">
        <v>319464</v>
      </c>
      <c r="D6" s="48">
        <v>12.51505652801747</v>
      </c>
      <c r="E6" s="47">
        <v>756530</v>
      </c>
      <c r="F6" s="48">
        <v>3.3080478762264356</v>
      </c>
      <c r="G6" s="56">
        <v>658959</v>
      </c>
      <c r="H6" s="48">
        <v>2.36304013843948</v>
      </c>
      <c r="I6" s="47">
        <v>300</v>
      </c>
      <c r="J6" s="48">
        <v>-82.15348007138608</v>
      </c>
      <c r="K6" s="47">
        <v>1076294</v>
      </c>
      <c r="L6" s="48">
        <v>5.735050829341517</v>
      </c>
      <c r="M6" s="47">
        <v>771</v>
      </c>
      <c r="N6" s="48">
        <v>38.669064748201436</v>
      </c>
      <c r="O6" s="49">
        <v>1077065</v>
      </c>
      <c r="P6" s="50">
        <v>5.753030029298793</v>
      </c>
      <c r="Q6" s="61"/>
    </row>
    <row r="7" spans="1:17" s="8" customFormat="1" ht="15.75" customHeight="1">
      <c r="A7" s="30">
        <v>5</v>
      </c>
      <c r="B7" s="40" t="s">
        <v>11</v>
      </c>
      <c r="C7" s="47">
        <v>224947</v>
      </c>
      <c r="D7" s="48">
        <v>16.057350998844313</v>
      </c>
      <c r="E7" s="47">
        <v>555207</v>
      </c>
      <c r="F7" s="48">
        <v>20.13619013822412</v>
      </c>
      <c r="G7" s="56">
        <v>0</v>
      </c>
      <c r="H7" s="48"/>
      <c r="I7" s="47">
        <v>6907</v>
      </c>
      <c r="J7" s="48">
        <v>-6.0399945585634605</v>
      </c>
      <c r="K7" s="47">
        <v>787061</v>
      </c>
      <c r="L7" s="48">
        <v>18.654260443253136</v>
      </c>
      <c r="M7" s="47">
        <v>1757</v>
      </c>
      <c r="N7" s="48">
        <v>133.0238726790451</v>
      </c>
      <c r="O7" s="49">
        <v>788818</v>
      </c>
      <c r="P7" s="50">
        <v>18.78411690210623</v>
      </c>
      <c r="Q7" s="61"/>
    </row>
    <row r="8" spans="1:17" s="8" customFormat="1" ht="15.75" customHeight="1">
      <c r="A8" s="30">
        <v>6</v>
      </c>
      <c r="B8" s="40" t="s">
        <v>12</v>
      </c>
      <c r="C8" s="47">
        <v>9000</v>
      </c>
      <c r="D8" s="48">
        <v>2.3657870791628755</v>
      </c>
      <c r="E8" s="47">
        <v>83</v>
      </c>
      <c r="F8" s="48">
        <v>207.40740740740742</v>
      </c>
      <c r="G8" s="56">
        <v>83</v>
      </c>
      <c r="H8" s="48">
        <v>538.4615384615385</v>
      </c>
      <c r="I8" s="47">
        <v>13</v>
      </c>
      <c r="J8" s="48"/>
      <c r="K8" s="47">
        <v>9096</v>
      </c>
      <c r="L8" s="48">
        <v>3.1409456854518654</v>
      </c>
      <c r="M8" s="47">
        <v>1336</v>
      </c>
      <c r="N8" s="48">
        <v>21.8978102189781</v>
      </c>
      <c r="O8" s="49">
        <v>10432</v>
      </c>
      <c r="P8" s="50">
        <v>5.214321734745336</v>
      </c>
      <c r="Q8" s="61"/>
    </row>
    <row r="9" spans="1:17" s="8" customFormat="1" ht="15.75" customHeight="1">
      <c r="A9" s="30">
        <v>7</v>
      </c>
      <c r="B9" s="40" t="s">
        <v>13</v>
      </c>
      <c r="C9" s="47">
        <v>198</v>
      </c>
      <c r="D9" s="48">
        <v>-98.23024669288523</v>
      </c>
      <c r="E9" s="47">
        <v>8607</v>
      </c>
      <c r="F9" s="48">
        <v>-61.57932327470762</v>
      </c>
      <c r="G9" s="56">
        <v>4396</v>
      </c>
      <c r="H9" s="48">
        <v>-78.16303213948636</v>
      </c>
      <c r="I9" s="47">
        <v>94</v>
      </c>
      <c r="J9" s="48">
        <v>4600</v>
      </c>
      <c r="K9" s="47">
        <v>8899</v>
      </c>
      <c r="L9" s="48">
        <v>-73.50857346987378</v>
      </c>
      <c r="M9" s="47">
        <v>367</v>
      </c>
      <c r="N9" s="48">
        <v>-11.138014527845037</v>
      </c>
      <c r="O9" s="49">
        <v>9266</v>
      </c>
      <c r="P9" s="50">
        <v>-72.75106601970299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207776</v>
      </c>
      <c r="D10" s="48">
        <v>42.19253642479281</v>
      </c>
      <c r="E10" s="47">
        <v>24994</v>
      </c>
      <c r="F10" s="48">
        <v>70.64245237932683</v>
      </c>
      <c r="G10" s="56">
        <v>20460</v>
      </c>
      <c r="H10" s="48">
        <v>41.82725634271454</v>
      </c>
      <c r="I10" s="47">
        <v>218</v>
      </c>
      <c r="J10" s="48">
        <v>-21.58273381294964</v>
      </c>
      <c r="K10" s="47">
        <v>232988</v>
      </c>
      <c r="L10" s="48">
        <v>44.669912075902836</v>
      </c>
      <c r="M10" s="47">
        <v>185</v>
      </c>
      <c r="N10" s="48">
        <v>33.093525179856115</v>
      </c>
      <c r="O10" s="49">
        <v>233173</v>
      </c>
      <c r="P10" s="50">
        <v>44.659929150613884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331540</v>
      </c>
      <c r="D11" s="48">
        <v>2.1427361091855754</v>
      </c>
      <c r="E11" s="47">
        <v>51277</v>
      </c>
      <c r="F11" s="48">
        <v>-7.638963939623185</v>
      </c>
      <c r="G11" s="56">
        <v>47818</v>
      </c>
      <c r="H11" s="48">
        <v>-7.556981847004466</v>
      </c>
      <c r="I11" s="47">
        <v>1467</v>
      </c>
      <c r="J11" s="48">
        <v>-27.555555555555557</v>
      </c>
      <c r="K11" s="47">
        <v>384284</v>
      </c>
      <c r="L11" s="48">
        <v>0.5642088514843194</v>
      </c>
      <c r="M11" s="47">
        <v>225</v>
      </c>
      <c r="N11" s="48">
        <v>-14.122137404580153</v>
      </c>
      <c r="O11" s="49">
        <v>384509</v>
      </c>
      <c r="P11" s="50">
        <v>0.5541462904364653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688328</v>
      </c>
      <c r="D12" s="48">
        <v>5.072363108476734</v>
      </c>
      <c r="E12" s="47">
        <v>80901</v>
      </c>
      <c r="F12" s="48">
        <v>5.991248296824232</v>
      </c>
      <c r="G12" s="56">
        <v>73920</v>
      </c>
      <c r="H12" s="48">
        <v>6.196215897826368</v>
      </c>
      <c r="I12" s="47">
        <v>718</v>
      </c>
      <c r="J12" s="48">
        <v>-58.08523058960888</v>
      </c>
      <c r="K12" s="47">
        <v>769947</v>
      </c>
      <c r="L12" s="48">
        <v>5.020459939438579</v>
      </c>
      <c r="M12" s="47">
        <v>223</v>
      </c>
      <c r="N12" s="48">
        <v>19.25133689839572</v>
      </c>
      <c r="O12" s="49">
        <v>770170</v>
      </c>
      <c r="P12" s="50">
        <v>5.024088844403656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13748</v>
      </c>
      <c r="D13" s="48">
        <v>-6.259375426155734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13748</v>
      </c>
      <c r="L13" s="48">
        <v>-6.259375426155734</v>
      </c>
      <c r="M13" s="47">
        <v>4</v>
      </c>
      <c r="N13" s="48">
        <v>300</v>
      </c>
      <c r="O13" s="49">
        <v>13752</v>
      </c>
      <c r="P13" s="50">
        <v>-6.238494579668644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7294</v>
      </c>
      <c r="D14" s="48">
        <v>40.242261103633915</v>
      </c>
      <c r="E14" s="47">
        <v>19711</v>
      </c>
      <c r="F14" s="48">
        <v>31.863794487556863</v>
      </c>
      <c r="G14" s="56">
        <v>15623</v>
      </c>
      <c r="H14" s="48">
        <v>19.81747066492829</v>
      </c>
      <c r="I14" s="47">
        <v>134</v>
      </c>
      <c r="J14" s="48"/>
      <c r="K14" s="47">
        <v>27139</v>
      </c>
      <c r="L14" s="48">
        <v>34.69154796764107</v>
      </c>
      <c r="M14" s="47">
        <v>427</v>
      </c>
      <c r="N14" s="48">
        <v>68.11023622047244</v>
      </c>
      <c r="O14" s="49">
        <v>27566</v>
      </c>
      <c r="P14" s="50">
        <v>35.10758221830123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52330</v>
      </c>
      <c r="D15" s="48">
        <v>4.674654451623227</v>
      </c>
      <c r="E15" s="47">
        <v>177006</v>
      </c>
      <c r="F15" s="48">
        <v>3.884686038254092</v>
      </c>
      <c r="G15" s="56">
        <v>150467</v>
      </c>
      <c r="H15" s="48">
        <v>6.127098321342926</v>
      </c>
      <c r="I15" s="47">
        <v>0</v>
      </c>
      <c r="J15" s="48"/>
      <c r="K15" s="47">
        <v>229336</v>
      </c>
      <c r="L15" s="48">
        <v>4.063889645158363</v>
      </c>
      <c r="M15" s="47">
        <v>1136</v>
      </c>
      <c r="N15" s="48">
        <v>2.527075812274368</v>
      </c>
      <c r="O15" s="49">
        <v>230472</v>
      </c>
      <c r="P15" s="50">
        <v>4.056201690385032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8741</v>
      </c>
      <c r="D16" s="48">
        <v>-3.5741864313292884</v>
      </c>
      <c r="E16" s="47">
        <v>50</v>
      </c>
      <c r="F16" s="48">
        <v>900</v>
      </c>
      <c r="G16" s="56">
        <v>50</v>
      </c>
      <c r="H16" s="48">
        <v>900</v>
      </c>
      <c r="I16" s="47">
        <v>0</v>
      </c>
      <c r="J16" s="48"/>
      <c r="K16" s="47">
        <v>8791</v>
      </c>
      <c r="L16" s="48">
        <v>-3.0760749724366043</v>
      </c>
      <c r="M16" s="47">
        <v>155</v>
      </c>
      <c r="N16" s="48">
        <v>34.78260869565217</v>
      </c>
      <c r="O16" s="49">
        <v>8946</v>
      </c>
      <c r="P16" s="50">
        <v>-2.602068590092542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29669</v>
      </c>
      <c r="D17" s="48">
        <v>-6.454155631227141</v>
      </c>
      <c r="E17" s="47">
        <v>43038</v>
      </c>
      <c r="F17" s="48">
        <v>38.841215562294344</v>
      </c>
      <c r="G17" s="56">
        <v>37899</v>
      </c>
      <c r="H17" s="48">
        <v>58.75256565995057</v>
      </c>
      <c r="I17" s="47">
        <v>0</v>
      </c>
      <c r="J17" s="48">
        <v>-100</v>
      </c>
      <c r="K17" s="47">
        <v>72707</v>
      </c>
      <c r="L17" s="48">
        <v>15.41160036826566</v>
      </c>
      <c r="M17" s="47">
        <v>129</v>
      </c>
      <c r="N17" s="48">
        <v>14.15929203539823</v>
      </c>
      <c r="O17" s="49">
        <v>72836</v>
      </c>
      <c r="P17" s="50">
        <v>15.409358115067104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113443</v>
      </c>
      <c r="D18" s="48">
        <v>14.507923690319975</v>
      </c>
      <c r="E18" s="47">
        <v>58684</v>
      </c>
      <c r="F18" s="48">
        <v>24.141140632932814</v>
      </c>
      <c r="G18" s="56">
        <v>51270</v>
      </c>
      <c r="H18" s="48">
        <v>21.628353853818233</v>
      </c>
      <c r="I18" s="47">
        <v>278</v>
      </c>
      <c r="J18" s="48">
        <v>-17.75147928994083</v>
      </c>
      <c r="K18" s="47">
        <v>172405</v>
      </c>
      <c r="L18" s="48">
        <v>17.53817834742296</v>
      </c>
      <c r="M18" s="47">
        <v>986</v>
      </c>
      <c r="N18" s="48">
        <v>19.37046004842615</v>
      </c>
      <c r="O18" s="49">
        <v>173391</v>
      </c>
      <c r="P18" s="50">
        <v>17.548438707577997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231160</v>
      </c>
      <c r="D19" s="48">
        <v>18.573385107026894</v>
      </c>
      <c r="E19" s="47">
        <v>811</v>
      </c>
      <c r="F19" s="48">
        <v>25.541795665634673</v>
      </c>
      <c r="G19" s="56">
        <v>527</v>
      </c>
      <c r="H19" s="48">
        <v>202.8735632183908</v>
      </c>
      <c r="I19" s="47">
        <v>159</v>
      </c>
      <c r="J19" s="48">
        <v>-48.87459807073955</v>
      </c>
      <c r="K19" s="47">
        <v>232130</v>
      </c>
      <c r="L19" s="48">
        <v>18.489290891643016</v>
      </c>
      <c r="M19" s="47">
        <v>125</v>
      </c>
      <c r="N19" s="48">
        <v>123.21428571428571</v>
      </c>
      <c r="O19" s="49">
        <v>232255</v>
      </c>
      <c r="P19" s="50">
        <v>18.519217815517134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763048</v>
      </c>
      <c r="D20" s="48">
        <v>2.5210806627577647</v>
      </c>
      <c r="E20" s="47">
        <v>456928</v>
      </c>
      <c r="F20" s="48">
        <v>23.211333993080743</v>
      </c>
      <c r="G20" s="56">
        <v>456345</v>
      </c>
      <c r="H20" s="48">
        <v>23.151094163650935</v>
      </c>
      <c r="I20" s="47">
        <v>84</v>
      </c>
      <c r="J20" s="48">
        <v>-62.33183856502242</v>
      </c>
      <c r="K20" s="47">
        <v>1220060</v>
      </c>
      <c r="L20" s="48">
        <v>9.38749601024247</v>
      </c>
      <c r="M20" s="47">
        <v>8682</v>
      </c>
      <c r="N20" s="48">
        <v>9.884824705733452</v>
      </c>
      <c r="O20" s="49">
        <v>1228742</v>
      </c>
      <c r="P20" s="50">
        <v>9.390994224830115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509918</v>
      </c>
      <c r="D21" s="48">
        <v>16.710077590350416</v>
      </c>
      <c r="E21" s="47">
        <v>2152590</v>
      </c>
      <c r="F21" s="48">
        <v>4.436561019937452</v>
      </c>
      <c r="G21" s="56">
        <v>1284679</v>
      </c>
      <c r="H21" s="48">
        <v>5.478709734628076</v>
      </c>
      <c r="I21" s="47">
        <v>32648</v>
      </c>
      <c r="J21" s="48">
        <v>-16.42005017664226</v>
      </c>
      <c r="K21" s="47">
        <v>2695156</v>
      </c>
      <c r="L21" s="48">
        <v>6.229036252945271</v>
      </c>
      <c r="M21" s="47">
        <v>1153</v>
      </c>
      <c r="N21" s="48">
        <v>-24.83702737940026</v>
      </c>
      <c r="O21" s="49">
        <v>2696309</v>
      </c>
      <c r="P21" s="50">
        <v>6.210264345014599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435098</v>
      </c>
      <c r="D22" s="48">
        <v>3.732330733854183</v>
      </c>
      <c r="E22" s="47">
        <v>222040</v>
      </c>
      <c r="F22" s="48">
        <v>10.486350925032095</v>
      </c>
      <c r="G22" s="56">
        <v>196032</v>
      </c>
      <c r="H22" s="48">
        <v>14.3257050878298</v>
      </c>
      <c r="I22" s="47">
        <v>2418</v>
      </c>
      <c r="J22" s="48">
        <v>-22.32573080629618</v>
      </c>
      <c r="K22" s="47">
        <v>659556</v>
      </c>
      <c r="L22" s="48">
        <v>5.779106430887763</v>
      </c>
      <c r="M22" s="47">
        <v>465</v>
      </c>
      <c r="N22" s="48">
        <v>-13.729128014842301</v>
      </c>
      <c r="O22" s="49">
        <v>660021</v>
      </c>
      <c r="P22" s="50">
        <v>5.762257215240177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81530</v>
      </c>
      <c r="D23" s="48">
        <v>7.704298660466591</v>
      </c>
      <c r="E23" s="47">
        <v>7872</v>
      </c>
      <c r="F23" s="48">
        <v>-14.004806641905178</v>
      </c>
      <c r="G23" s="56">
        <v>7827</v>
      </c>
      <c r="H23" s="48">
        <v>-11.258503401360544</v>
      </c>
      <c r="I23" s="47">
        <v>4493</v>
      </c>
      <c r="J23" s="48">
        <v>61.444484369385556</v>
      </c>
      <c r="K23" s="47">
        <v>93895</v>
      </c>
      <c r="L23" s="48">
        <v>7.143264677354938</v>
      </c>
      <c r="M23" s="47">
        <v>345</v>
      </c>
      <c r="N23" s="48">
        <v>-23.503325942350333</v>
      </c>
      <c r="O23" s="49">
        <v>94240</v>
      </c>
      <c r="P23" s="50">
        <v>6.9863542447153915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518168</v>
      </c>
      <c r="D24" s="48">
        <v>11.970957495083951</v>
      </c>
      <c r="E24" s="47">
        <v>34690</v>
      </c>
      <c r="F24" s="48">
        <v>0.06923210061731956</v>
      </c>
      <c r="G24" s="56">
        <v>31571</v>
      </c>
      <c r="H24" s="48">
        <v>-1.0530604569530198</v>
      </c>
      <c r="I24" s="47">
        <v>1048</v>
      </c>
      <c r="J24" s="48">
        <v>-59.427022841656985</v>
      </c>
      <c r="K24" s="47">
        <v>553906</v>
      </c>
      <c r="L24" s="48">
        <v>10.776990474361975</v>
      </c>
      <c r="M24" s="47">
        <v>283</v>
      </c>
      <c r="N24" s="48">
        <v>-5.351170568561873</v>
      </c>
      <c r="O24" s="49">
        <v>554189</v>
      </c>
      <c r="P24" s="50">
        <v>10.7673519641508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17918</v>
      </c>
      <c r="D25" s="48">
        <v>-35.086765931239356</v>
      </c>
      <c r="E25" s="47">
        <v>7088</v>
      </c>
      <c r="F25" s="48">
        <v>-34.406811030908756</v>
      </c>
      <c r="G25" s="56">
        <v>7064</v>
      </c>
      <c r="H25" s="48">
        <v>-22.797814207650273</v>
      </c>
      <c r="I25" s="47">
        <v>0</v>
      </c>
      <c r="J25" s="48"/>
      <c r="K25" s="47">
        <v>25006</v>
      </c>
      <c r="L25" s="48">
        <v>-34.89546720820641</v>
      </c>
      <c r="M25" s="47">
        <v>173</v>
      </c>
      <c r="N25" s="48">
        <v>-21.363636363636363</v>
      </c>
      <c r="O25" s="49">
        <v>25179</v>
      </c>
      <c r="P25" s="50">
        <v>-34.81840068342437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4353</v>
      </c>
      <c r="D26" s="48">
        <v>119.95957554320364</v>
      </c>
      <c r="E26" s="47">
        <v>11341</v>
      </c>
      <c r="F26" s="48">
        <v>30.102099346105312</v>
      </c>
      <c r="G26" s="56">
        <v>8372</v>
      </c>
      <c r="H26" s="48">
        <v>14.324730301788884</v>
      </c>
      <c r="I26" s="47">
        <v>0</v>
      </c>
      <c r="J26" s="48"/>
      <c r="K26" s="47">
        <v>15694</v>
      </c>
      <c r="L26" s="48">
        <v>46.72774869109948</v>
      </c>
      <c r="M26" s="47">
        <v>219</v>
      </c>
      <c r="N26" s="48">
        <v>-6.808510638297872</v>
      </c>
      <c r="O26" s="49">
        <v>15913</v>
      </c>
      <c r="P26" s="50">
        <v>45.57679992681365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25281</v>
      </c>
      <c r="D27" s="48">
        <v>-7.662807261039482</v>
      </c>
      <c r="E27" s="47">
        <v>21996</v>
      </c>
      <c r="F27" s="48">
        <v>-18.90576611119304</v>
      </c>
      <c r="G27" s="56">
        <v>20263</v>
      </c>
      <c r="H27" s="48">
        <v>-22.313384196603153</v>
      </c>
      <c r="I27" s="47">
        <v>84</v>
      </c>
      <c r="J27" s="48">
        <v>6.329113924050633</v>
      </c>
      <c r="K27" s="47">
        <v>47361</v>
      </c>
      <c r="L27" s="48">
        <v>-13.229636143783665</v>
      </c>
      <c r="M27" s="47">
        <v>452</v>
      </c>
      <c r="N27" s="48">
        <v>-18.996415770609318</v>
      </c>
      <c r="O27" s="49">
        <v>47813</v>
      </c>
      <c r="P27" s="50">
        <v>-13.287994196590496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150553</v>
      </c>
      <c r="D28" s="48">
        <v>8.065835941313274</v>
      </c>
      <c r="E28" s="47">
        <v>289853</v>
      </c>
      <c r="F28" s="48">
        <v>15.992236584097002</v>
      </c>
      <c r="G28" s="56">
        <v>0</v>
      </c>
      <c r="H28" s="48"/>
      <c r="I28" s="47">
        <v>836</v>
      </c>
      <c r="J28" s="48">
        <v>-63.65217391304348</v>
      </c>
      <c r="K28" s="47">
        <v>441242</v>
      </c>
      <c r="L28" s="48">
        <v>12.70376443783748</v>
      </c>
      <c r="M28" s="47">
        <v>749</v>
      </c>
      <c r="N28" s="48">
        <v>3.310344827586207</v>
      </c>
      <c r="O28" s="49">
        <v>441991</v>
      </c>
      <c r="P28" s="50">
        <v>12.686401635770757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58662</v>
      </c>
      <c r="D29" s="48">
        <v>15.905318896704339</v>
      </c>
      <c r="E29" s="47">
        <v>1444</v>
      </c>
      <c r="F29" s="48">
        <v>-5.373525557011796</v>
      </c>
      <c r="G29" s="56">
        <v>1444</v>
      </c>
      <c r="H29" s="48">
        <v>157.85714285714286</v>
      </c>
      <c r="I29" s="47">
        <v>8010</v>
      </c>
      <c r="J29" s="48">
        <v>-8.780321147933037</v>
      </c>
      <c r="K29" s="47">
        <v>68116</v>
      </c>
      <c r="L29" s="48">
        <v>11.814048162313892</v>
      </c>
      <c r="M29" s="47">
        <v>264</v>
      </c>
      <c r="N29" s="48">
        <v>80.82191780821918</v>
      </c>
      <c r="O29" s="49">
        <v>68380</v>
      </c>
      <c r="P29" s="50">
        <v>11.979038729222959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4564</v>
      </c>
      <c r="D30" s="48">
        <v>296.18055555555554</v>
      </c>
      <c r="E30" s="47">
        <v>40273</v>
      </c>
      <c r="F30" s="48">
        <v>27.956408464129122</v>
      </c>
      <c r="G30" s="56">
        <v>8524</v>
      </c>
      <c r="H30" s="48">
        <v>-32.897740691175315</v>
      </c>
      <c r="I30" s="47">
        <v>405</v>
      </c>
      <c r="J30" s="48">
        <v>47.27272727272727</v>
      </c>
      <c r="K30" s="47">
        <v>45242</v>
      </c>
      <c r="L30" s="48">
        <v>37.50949819154433</v>
      </c>
      <c r="M30" s="47">
        <v>384</v>
      </c>
      <c r="N30" s="48">
        <v>11.627906976744185</v>
      </c>
      <c r="O30" s="49">
        <v>45626</v>
      </c>
      <c r="P30" s="50">
        <v>37.24169047977139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134215</v>
      </c>
      <c r="D31" s="48">
        <v>-9.784164924615684</v>
      </c>
      <c r="E31" s="47">
        <v>555598</v>
      </c>
      <c r="F31" s="48">
        <v>9.284494763924185</v>
      </c>
      <c r="G31" s="56">
        <v>537219</v>
      </c>
      <c r="H31" s="48">
        <v>6.602493124263314</v>
      </c>
      <c r="I31" s="47">
        <v>0</v>
      </c>
      <c r="J31" s="48"/>
      <c r="K31" s="47">
        <v>689813</v>
      </c>
      <c r="L31" s="48">
        <v>4.967687056714656</v>
      </c>
      <c r="M31" s="47">
        <v>4970</v>
      </c>
      <c r="N31" s="48">
        <v>-3.6635006784260518</v>
      </c>
      <c r="O31" s="49">
        <v>694783</v>
      </c>
      <c r="P31" s="50">
        <v>4.900456874711245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1752741</v>
      </c>
      <c r="D32" s="48">
        <v>2.9839801874902685</v>
      </c>
      <c r="E32" s="47">
        <v>2875823</v>
      </c>
      <c r="F32" s="48">
        <v>5.694397227372711</v>
      </c>
      <c r="G32" s="56">
        <v>1665619</v>
      </c>
      <c r="H32" s="48">
        <v>7.576166622317408</v>
      </c>
      <c r="I32" s="47">
        <v>54861</v>
      </c>
      <c r="J32" s="48">
        <v>-15.591968612970229</v>
      </c>
      <c r="K32" s="47">
        <v>4683425</v>
      </c>
      <c r="L32" s="48">
        <v>4.358226182557959</v>
      </c>
      <c r="M32" s="47">
        <v>63</v>
      </c>
      <c r="N32" s="48">
        <v>-4.545454545454546</v>
      </c>
      <c r="O32" s="49">
        <v>4683488</v>
      </c>
      <c r="P32" s="50">
        <v>4.358095243188297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64</v>
      </c>
      <c r="D33" s="48">
        <v>-21.951219512195124</v>
      </c>
      <c r="E33" s="47">
        <v>68</v>
      </c>
      <c r="F33" s="48">
        <v>74.35897435897436</v>
      </c>
      <c r="G33" s="56">
        <v>68</v>
      </c>
      <c r="H33" s="48">
        <v>74.35897435897436</v>
      </c>
      <c r="I33" s="47">
        <v>0</v>
      </c>
      <c r="J33" s="48"/>
      <c r="K33" s="47">
        <v>132</v>
      </c>
      <c r="L33" s="48">
        <v>9.090909090909092</v>
      </c>
      <c r="M33" s="47">
        <v>215</v>
      </c>
      <c r="N33" s="48">
        <v>-31.962025316455698</v>
      </c>
      <c r="O33" s="49">
        <v>347</v>
      </c>
      <c r="P33" s="50">
        <v>-20.594965675057207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309631</v>
      </c>
      <c r="D34" s="48">
        <v>6.243223211957342</v>
      </c>
      <c r="E34" s="47">
        <v>268318</v>
      </c>
      <c r="F34" s="48">
        <v>5.523175786749727</v>
      </c>
      <c r="G34" s="56">
        <v>237646</v>
      </c>
      <c r="H34" s="48">
        <v>4.6456124282241875</v>
      </c>
      <c r="I34" s="47">
        <v>672</v>
      </c>
      <c r="J34" s="48">
        <v>-65.57377049180327</v>
      </c>
      <c r="K34" s="47">
        <v>578621</v>
      </c>
      <c r="L34" s="48">
        <v>5.652939221636703</v>
      </c>
      <c r="M34" s="47">
        <v>939</v>
      </c>
      <c r="N34" s="48">
        <v>-21.619365609348915</v>
      </c>
      <c r="O34" s="49">
        <v>579560</v>
      </c>
      <c r="P34" s="50">
        <v>5.593411799001567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147415</v>
      </c>
      <c r="D35" s="48">
        <v>24.707086600851035</v>
      </c>
      <c r="E35" s="47">
        <v>50683</v>
      </c>
      <c r="F35" s="48">
        <v>71.11651304905635</v>
      </c>
      <c r="G35" s="56">
        <v>50683</v>
      </c>
      <c r="H35" s="48">
        <v>71.11651304905635</v>
      </c>
      <c r="I35" s="47">
        <v>251</v>
      </c>
      <c r="J35" s="48"/>
      <c r="K35" s="47">
        <v>198349</v>
      </c>
      <c r="L35" s="48">
        <v>34.17552831669237</v>
      </c>
      <c r="M35" s="47">
        <v>68</v>
      </c>
      <c r="N35" s="48">
        <v>-76.22377622377623</v>
      </c>
      <c r="O35" s="49">
        <v>198417</v>
      </c>
      <c r="P35" s="50">
        <v>33.96235332244082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61042</v>
      </c>
      <c r="D36" s="48">
        <v>-6.421793319127409</v>
      </c>
      <c r="E36" s="47">
        <v>254866</v>
      </c>
      <c r="F36" s="48">
        <v>35.761998615032226</v>
      </c>
      <c r="G36" s="56">
        <v>224876</v>
      </c>
      <c r="H36" s="48">
        <v>33.624101253788105</v>
      </c>
      <c r="I36" s="47">
        <v>75</v>
      </c>
      <c r="J36" s="48"/>
      <c r="K36" s="47">
        <v>315983</v>
      </c>
      <c r="L36" s="48">
        <v>24.913721878076068</v>
      </c>
      <c r="M36" s="47">
        <v>830</v>
      </c>
      <c r="N36" s="48">
        <v>-3.0373831775700935</v>
      </c>
      <c r="O36" s="49">
        <v>316813</v>
      </c>
      <c r="P36" s="50">
        <v>24.819456537584166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65568</v>
      </c>
      <c r="D37" s="48">
        <v>27.420420537137083</v>
      </c>
      <c r="E37" s="47">
        <v>37376</v>
      </c>
      <c r="F37" s="48">
        <v>19.244512506380808</v>
      </c>
      <c r="G37" s="56">
        <v>33818</v>
      </c>
      <c r="H37" s="48">
        <v>23.225477335665357</v>
      </c>
      <c r="I37" s="47">
        <v>221</v>
      </c>
      <c r="J37" s="48">
        <v>10.5</v>
      </c>
      <c r="K37" s="47">
        <v>103165</v>
      </c>
      <c r="L37" s="48">
        <v>24.292185730464325</v>
      </c>
      <c r="M37" s="47">
        <v>438</v>
      </c>
      <c r="N37" s="48">
        <v>26.589595375722542</v>
      </c>
      <c r="O37" s="49">
        <v>103603</v>
      </c>
      <c r="P37" s="50">
        <v>24.30172289677017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231597</v>
      </c>
      <c r="D38" s="48">
        <v>-6.661534865350669</v>
      </c>
      <c r="E38" s="47">
        <v>606884</v>
      </c>
      <c r="F38" s="48">
        <v>8.27411611273365</v>
      </c>
      <c r="G38" s="56">
        <v>491587</v>
      </c>
      <c r="H38" s="48">
        <v>7.345125013647778</v>
      </c>
      <c r="I38" s="47">
        <v>2257</v>
      </c>
      <c r="J38" s="48">
        <v>-16.00297729810197</v>
      </c>
      <c r="K38" s="47">
        <v>840738</v>
      </c>
      <c r="L38" s="48">
        <v>3.625942907853868</v>
      </c>
      <c r="M38" s="47">
        <v>1740</v>
      </c>
      <c r="N38" s="48">
        <v>12.18568665377176</v>
      </c>
      <c r="O38" s="49">
        <v>842478</v>
      </c>
      <c r="P38" s="50">
        <v>3.642275342582033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166812</v>
      </c>
      <c r="D39" s="48">
        <v>4.020203909830698</v>
      </c>
      <c r="E39" s="47">
        <v>248827</v>
      </c>
      <c r="F39" s="48">
        <v>27.301981970920178</v>
      </c>
      <c r="G39" s="56">
        <v>126735</v>
      </c>
      <c r="H39" s="48">
        <v>36.434100181933665</v>
      </c>
      <c r="I39" s="47">
        <v>3119</v>
      </c>
      <c r="J39" s="48">
        <v>7.255845942228335</v>
      </c>
      <c r="K39" s="47">
        <v>418758</v>
      </c>
      <c r="L39" s="48">
        <v>16.731849415306563</v>
      </c>
      <c r="M39" s="47">
        <v>925</v>
      </c>
      <c r="N39" s="48">
        <v>-12.072243346007605</v>
      </c>
      <c r="O39" s="49">
        <v>419683</v>
      </c>
      <c r="P39" s="50">
        <v>16.647627624122048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8174160</v>
      </c>
      <c r="D40" s="50">
        <v>6.546637420573866</v>
      </c>
      <c r="E40" s="12">
        <f>SUM(E3:E39)</f>
        <v>10104994</v>
      </c>
      <c r="F40" s="50">
        <v>9.248871130365927</v>
      </c>
      <c r="G40" s="14">
        <f>SUM(G3:G39)</f>
        <v>6612183</v>
      </c>
      <c r="H40" s="48">
        <v>9.406389143056643</v>
      </c>
      <c r="I40" s="12">
        <f>SUM(I3:I39)</f>
        <v>123339</v>
      </c>
      <c r="J40" s="50">
        <v>-17.790441911617677</v>
      </c>
      <c r="K40" s="12">
        <f>SUM(K3:K39)</f>
        <v>18402493</v>
      </c>
      <c r="L40" s="50">
        <v>7.796856928899327</v>
      </c>
      <c r="M40" s="12">
        <f>SUM(M3:M39)</f>
        <v>33319</v>
      </c>
      <c r="N40" s="50">
        <v>6.219714358581994</v>
      </c>
      <c r="O40" s="12">
        <f>SUM(O3:O39)</f>
        <v>18435812</v>
      </c>
      <c r="P40" s="50">
        <v>7.7939643184072995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Febbraio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220</v>
      </c>
      <c r="D3" s="48">
        <v>20.218579234972676</v>
      </c>
      <c r="E3" s="47">
        <v>0</v>
      </c>
      <c r="F3" s="48"/>
      <c r="G3" s="47">
        <v>220</v>
      </c>
      <c r="H3" s="48">
        <v>20.218579234972676</v>
      </c>
      <c r="I3" s="47">
        <v>0</v>
      </c>
      <c r="J3" s="48"/>
      <c r="K3" s="49">
        <v>220</v>
      </c>
      <c r="L3" s="50">
        <v>20.218579234972676</v>
      </c>
      <c r="M3" s="61"/>
    </row>
    <row r="4" spans="1:13" s="8" customFormat="1" ht="15.75" customHeight="1">
      <c r="A4" s="30">
        <v>2</v>
      </c>
      <c r="B4" s="40" t="s">
        <v>8</v>
      </c>
      <c r="C4" s="47">
        <v>927</v>
      </c>
      <c r="D4" s="48">
        <v>18.089171974522294</v>
      </c>
      <c r="E4" s="47">
        <v>0</v>
      </c>
      <c r="F4" s="48"/>
      <c r="G4" s="47">
        <v>927</v>
      </c>
      <c r="H4" s="48">
        <v>18.089171974522294</v>
      </c>
      <c r="I4" s="47">
        <v>126</v>
      </c>
      <c r="J4" s="48">
        <v>-8.695652173913043</v>
      </c>
      <c r="K4" s="49">
        <v>1053</v>
      </c>
      <c r="L4" s="50">
        <v>14.084507042253522</v>
      </c>
      <c r="M4" s="61"/>
    </row>
    <row r="5" spans="1:13" s="8" customFormat="1" ht="15.75" customHeight="1">
      <c r="A5" s="30">
        <v>3</v>
      </c>
      <c r="B5" s="40" t="s">
        <v>9</v>
      </c>
      <c r="C5" s="47">
        <v>34</v>
      </c>
      <c r="D5" s="48">
        <v>9.67741935483871</v>
      </c>
      <c r="E5" s="47">
        <v>0</v>
      </c>
      <c r="F5" s="48"/>
      <c r="G5" s="47">
        <v>34</v>
      </c>
      <c r="H5" s="48">
        <v>9.67741935483871</v>
      </c>
      <c r="I5" s="47">
        <v>313</v>
      </c>
      <c r="J5" s="48">
        <v>-7.396449704142012</v>
      </c>
      <c r="K5" s="49">
        <v>347</v>
      </c>
      <c r="L5" s="50">
        <v>-5.9620596205962055</v>
      </c>
      <c r="M5" s="61"/>
    </row>
    <row r="6" spans="1:13" s="8" customFormat="1" ht="15.75" customHeight="1">
      <c r="A6" s="30">
        <v>4</v>
      </c>
      <c r="B6" s="40" t="s">
        <v>10</v>
      </c>
      <c r="C6" s="47">
        <v>17076</v>
      </c>
      <c r="D6" s="48">
        <v>8.5292996059489</v>
      </c>
      <c r="E6" s="47">
        <v>24</v>
      </c>
      <c r="F6" s="48">
        <v>-17.24137931034483</v>
      </c>
      <c r="G6" s="47">
        <v>17100</v>
      </c>
      <c r="H6" s="48">
        <v>8.481887965488802</v>
      </c>
      <c r="I6" s="47">
        <v>0</v>
      </c>
      <c r="J6" s="48"/>
      <c r="K6" s="49">
        <v>17100</v>
      </c>
      <c r="L6" s="50">
        <v>8.481887965488802</v>
      </c>
      <c r="M6" s="61"/>
    </row>
    <row r="7" spans="1:13" s="8" customFormat="1" ht="15.75" customHeight="1">
      <c r="A7" s="30">
        <v>5</v>
      </c>
      <c r="B7" s="40" t="s">
        <v>11</v>
      </c>
      <c r="C7" s="47">
        <v>3977</v>
      </c>
      <c r="D7" s="48">
        <v>2.632258064516129</v>
      </c>
      <c r="E7" s="47">
        <v>1642</v>
      </c>
      <c r="F7" s="48">
        <v>26.69753086419753</v>
      </c>
      <c r="G7" s="47">
        <v>5618</v>
      </c>
      <c r="H7" s="48">
        <v>8.644362792496615</v>
      </c>
      <c r="I7" s="47">
        <v>35</v>
      </c>
      <c r="J7" s="48">
        <v>-91.42156862745098</v>
      </c>
      <c r="K7" s="49">
        <v>5653</v>
      </c>
      <c r="L7" s="50">
        <v>1.3445679455001793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290</v>
      </c>
      <c r="D9" s="48">
        <v>-39.958592132505174</v>
      </c>
      <c r="E9" s="47">
        <v>1439</v>
      </c>
      <c r="F9" s="48">
        <v>17887.5</v>
      </c>
      <c r="G9" s="47">
        <v>1729</v>
      </c>
      <c r="H9" s="48">
        <v>252.13849287169043</v>
      </c>
      <c r="I9" s="47">
        <v>4182</v>
      </c>
      <c r="J9" s="48">
        <v>-13.056133056133056</v>
      </c>
      <c r="K9" s="49">
        <v>5911</v>
      </c>
      <c r="L9" s="50">
        <v>11.507262780607432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5</v>
      </c>
      <c r="D10" s="48">
        <v>-73.6842105263158</v>
      </c>
      <c r="E10" s="47">
        <v>0</v>
      </c>
      <c r="F10" s="48"/>
      <c r="G10" s="47">
        <v>5</v>
      </c>
      <c r="H10" s="48">
        <v>-73.6842105263158</v>
      </c>
      <c r="I10" s="47">
        <v>0</v>
      </c>
      <c r="J10" s="48"/>
      <c r="K10" s="49">
        <v>5</v>
      </c>
      <c r="L10" s="50">
        <v>-73.6842105263158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245</v>
      </c>
      <c r="D11" s="48">
        <v>-7.196969696969697</v>
      </c>
      <c r="E11" s="47">
        <v>0</v>
      </c>
      <c r="F11" s="48"/>
      <c r="G11" s="47">
        <v>245</v>
      </c>
      <c r="H11" s="48">
        <v>-7.196969696969697</v>
      </c>
      <c r="I11" s="47">
        <v>251</v>
      </c>
      <c r="J11" s="48">
        <v>-16.887417218543046</v>
      </c>
      <c r="K11" s="49">
        <v>496</v>
      </c>
      <c r="L11" s="50">
        <v>-12.36749116607774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1251</v>
      </c>
      <c r="D12" s="48">
        <v>24.107142857142858</v>
      </c>
      <c r="E12" s="47">
        <v>0</v>
      </c>
      <c r="F12" s="48"/>
      <c r="G12" s="47">
        <v>1251</v>
      </c>
      <c r="H12" s="48">
        <v>24.107142857142858</v>
      </c>
      <c r="I12" s="47">
        <v>89</v>
      </c>
      <c r="J12" s="48">
        <v>-74.20289855072464</v>
      </c>
      <c r="K12" s="49">
        <v>1340</v>
      </c>
      <c r="L12" s="50">
        <v>-0.9608277900960828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25</v>
      </c>
      <c r="D15" s="48">
        <v>-16.666666666666668</v>
      </c>
      <c r="E15" s="47">
        <v>56</v>
      </c>
      <c r="F15" s="48">
        <v>-23.28767123287671</v>
      </c>
      <c r="G15" s="47">
        <v>81</v>
      </c>
      <c r="H15" s="48">
        <v>-21.359223300970875</v>
      </c>
      <c r="I15" s="47">
        <v>0</v>
      </c>
      <c r="J15" s="48"/>
      <c r="K15" s="49">
        <v>81</v>
      </c>
      <c r="L15" s="50">
        <v>-21.359223300970875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483</v>
      </c>
      <c r="D17" s="48"/>
      <c r="E17" s="47">
        <v>0</v>
      </c>
      <c r="F17" s="48"/>
      <c r="G17" s="47">
        <v>483</v>
      </c>
      <c r="H17" s="48"/>
      <c r="I17" s="47">
        <v>0</v>
      </c>
      <c r="J17" s="48"/>
      <c r="K17" s="49">
        <v>483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49</v>
      </c>
      <c r="D18" s="48">
        <v>-10.909090909090908</v>
      </c>
      <c r="E18" s="47">
        <v>551</v>
      </c>
      <c r="F18" s="48">
        <v>8.893280632411066</v>
      </c>
      <c r="G18" s="47">
        <v>598</v>
      </c>
      <c r="H18" s="48">
        <v>6.595365418894831</v>
      </c>
      <c r="I18" s="47">
        <v>0</v>
      </c>
      <c r="J18" s="48">
        <v>-100</v>
      </c>
      <c r="K18" s="49">
        <v>598</v>
      </c>
      <c r="L18" s="50">
        <v>-21.93211488250653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18</v>
      </c>
      <c r="D19" s="48">
        <v>-25</v>
      </c>
      <c r="E19" s="47">
        <v>0</v>
      </c>
      <c r="F19" s="48"/>
      <c r="G19" s="47">
        <v>18</v>
      </c>
      <c r="H19" s="48">
        <v>-25</v>
      </c>
      <c r="I19" s="47">
        <v>275</v>
      </c>
      <c r="J19" s="48">
        <v>-1.4336917562724014</v>
      </c>
      <c r="K19" s="49">
        <v>293</v>
      </c>
      <c r="L19" s="50">
        <v>-3.3003300330033003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2344</v>
      </c>
      <c r="D20" s="48">
        <v>12.746512746512746</v>
      </c>
      <c r="E20" s="47">
        <v>0</v>
      </c>
      <c r="F20" s="48"/>
      <c r="G20" s="47">
        <v>2344</v>
      </c>
      <c r="H20" s="48">
        <v>12.746512746512746</v>
      </c>
      <c r="I20" s="47">
        <v>574</v>
      </c>
      <c r="J20" s="48">
        <v>-4.173622704507513</v>
      </c>
      <c r="K20" s="49">
        <v>2918</v>
      </c>
      <c r="L20" s="50">
        <v>8.961911874533234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66052</v>
      </c>
      <c r="D21" s="48">
        <v>9.466357308584687</v>
      </c>
      <c r="E21" s="47">
        <v>0</v>
      </c>
      <c r="F21" s="48"/>
      <c r="G21" s="47">
        <v>66052</v>
      </c>
      <c r="H21" s="48">
        <v>9.466357308584687</v>
      </c>
      <c r="I21" s="47">
        <v>1625</v>
      </c>
      <c r="J21" s="48">
        <v>-2.4024024024024024</v>
      </c>
      <c r="K21" s="49">
        <v>67677</v>
      </c>
      <c r="L21" s="50">
        <v>9.147649383114265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126</v>
      </c>
      <c r="D22" s="48">
        <v>-18.181818181818183</v>
      </c>
      <c r="E22" s="47">
        <v>290</v>
      </c>
      <c r="F22" s="48">
        <v>-20.32967032967033</v>
      </c>
      <c r="G22" s="47">
        <v>416</v>
      </c>
      <c r="H22" s="48">
        <v>-19.69111969111969</v>
      </c>
      <c r="I22" s="47">
        <v>322</v>
      </c>
      <c r="J22" s="48">
        <v>-15.03957783641161</v>
      </c>
      <c r="K22" s="49">
        <v>738</v>
      </c>
      <c r="L22" s="50">
        <v>-17.817371937639198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24</v>
      </c>
      <c r="D23" s="48">
        <v>-4</v>
      </c>
      <c r="E23" s="47">
        <v>0</v>
      </c>
      <c r="F23" s="48"/>
      <c r="G23" s="47">
        <v>24</v>
      </c>
      <c r="H23" s="48">
        <v>-4</v>
      </c>
      <c r="I23" s="47">
        <v>0</v>
      </c>
      <c r="J23" s="48"/>
      <c r="K23" s="49">
        <v>24</v>
      </c>
      <c r="L23" s="50">
        <v>-4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130</v>
      </c>
      <c r="D24" s="48">
        <v>-5.797101449275362</v>
      </c>
      <c r="E24" s="47">
        <v>0</v>
      </c>
      <c r="F24" s="48"/>
      <c r="G24" s="47">
        <v>130</v>
      </c>
      <c r="H24" s="48">
        <v>-5.797101449275362</v>
      </c>
      <c r="I24" s="47">
        <v>222</v>
      </c>
      <c r="J24" s="48">
        <v>-30.625</v>
      </c>
      <c r="K24" s="49">
        <v>352</v>
      </c>
      <c r="L24" s="50">
        <v>-23.14410480349345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2</v>
      </c>
      <c r="D27" s="48">
        <v>-98.81656804733728</v>
      </c>
      <c r="E27" s="47">
        <v>0</v>
      </c>
      <c r="F27" s="48"/>
      <c r="G27" s="47">
        <v>2</v>
      </c>
      <c r="H27" s="48">
        <v>-98.81656804733728</v>
      </c>
      <c r="I27" s="47">
        <v>175</v>
      </c>
      <c r="J27" s="48">
        <v>-11.616161616161616</v>
      </c>
      <c r="K27" s="49">
        <v>177</v>
      </c>
      <c r="L27" s="50">
        <v>-51.771117166212534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845</v>
      </c>
      <c r="D28" s="48">
        <v>-22.263109475620976</v>
      </c>
      <c r="E28" s="47">
        <v>93</v>
      </c>
      <c r="F28" s="48">
        <v>-41.509433962264154</v>
      </c>
      <c r="G28" s="47">
        <v>938</v>
      </c>
      <c r="H28" s="48">
        <v>-24.719101123595507</v>
      </c>
      <c r="I28" s="47">
        <v>17</v>
      </c>
      <c r="J28" s="48">
        <v>-37.03703703703704</v>
      </c>
      <c r="K28" s="49">
        <v>955</v>
      </c>
      <c r="L28" s="50">
        <v>-24.98036135113904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23</v>
      </c>
      <c r="D29" s="48">
        <v>-20.689655172413794</v>
      </c>
      <c r="E29" s="47">
        <v>0</v>
      </c>
      <c r="F29" s="48"/>
      <c r="G29" s="47">
        <v>23</v>
      </c>
      <c r="H29" s="48">
        <v>-20.689655172413794</v>
      </c>
      <c r="I29" s="47">
        <v>0</v>
      </c>
      <c r="J29" s="48"/>
      <c r="K29" s="49">
        <v>23</v>
      </c>
      <c r="L29" s="50">
        <v>-20.689655172413794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70</v>
      </c>
      <c r="D30" s="48">
        <v>59.09090909090909</v>
      </c>
      <c r="E30" s="47">
        <v>0</v>
      </c>
      <c r="F30" s="48"/>
      <c r="G30" s="47">
        <v>70</v>
      </c>
      <c r="H30" s="48">
        <v>59.09090909090909</v>
      </c>
      <c r="I30" s="47">
        <v>0</v>
      </c>
      <c r="J30" s="48"/>
      <c r="K30" s="49">
        <v>70</v>
      </c>
      <c r="L30" s="50">
        <v>59.09090909090909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2882</v>
      </c>
      <c r="D31" s="48">
        <v>6.899109792284866</v>
      </c>
      <c r="E31" s="47">
        <v>0</v>
      </c>
      <c r="F31" s="48"/>
      <c r="G31" s="47">
        <v>2882</v>
      </c>
      <c r="H31" s="48">
        <v>6.899109792284866</v>
      </c>
      <c r="I31" s="47">
        <v>0</v>
      </c>
      <c r="J31" s="48"/>
      <c r="K31" s="49">
        <v>2882</v>
      </c>
      <c r="L31" s="50">
        <v>6.899109792284866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20602</v>
      </c>
      <c r="D32" s="48">
        <v>-3.227018648128141</v>
      </c>
      <c r="E32" s="47">
        <v>0</v>
      </c>
      <c r="F32" s="48"/>
      <c r="G32" s="47">
        <v>20602</v>
      </c>
      <c r="H32" s="48">
        <v>-3.227018648128141</v>
      </c>
      <c r="I32" s="47">
        <v>1634</v>
      </c>
      <c r="J32" s="48">
        <v>-9.57387935805202</v>
      </c>
      <c r="K32" s="49">
        <v>22236</v>
      </c>
      <c r="L32" s="50">
        <v>-3.7235885001731903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139</v>
      </c>
      <c r="D34" s="48">
        <v>-13.664596273291925</v>
      </c>
      <c r="E34" s="47">
        <v>879</v>
      </c>
      <c r="F34" s="48">
        <v>-18.911439114391143</v>
      </c>
      <c r="G34" s="47">
        <v>1017</v>
      </c>
      <c r="H34" s="48">
        <v>-18.313253012048193</v>
      </c>
      <c r="I34" s="47">
        <v>0</v>
      </c>
      <c r="J34" s="48"/>
      <c r="K34" s="49">
        <v>1017</v>
      </c>
      <c r="L34" s="50">
        <v>-18.313253012048193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5</v>
      </c>
      <c r="D35" s="48">
        <v>66.66666666666667</v>
      </c>
      <c r="E35" s="47">
        <v>0</v>
      </c>
      <c r="F35" s="48"/>
      <c r="G35" s="47">
        <v>5</v>
      </c>
      <c r="H35" s="48">
        <v>66.66666666666667</v>
      </c>
      <c r="I35" s="47">
        <v>0</v>
      </c>
      <c r="J35" s="48"/>
      <c r="K35" s="49">
        <v>5</v>
      </c>
      <c r="L35" s="50">
        <v>66.66666666666667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25</v>
      </c>
      <c r="D36" s="48">
        <v>-93.07479224376732</v>
      </c>
      <c r="E36" s="47">
        <v>0</v>
      </c>
      <c r="F36" s="48"/>
      <c r="G36" s="47">
        <v>25</v>
      </c>
      <c r="H36" s="48">
        <v>-93.07479224376732</v>
      </c>
      <c r="I36" s="47">
        <v>0</v>
      </c>
      <c r="J36" s="48"/>
      <c r="K36" s="49">
        <v>25</v>
      </c>
      <c r="L36" s="50">
        <v>-93.07479224376732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54</v>
      </c>
      <c r="D37" s="48">
        <v>237.5</v>
      </c>
      <c r="E37" s="47">
        <v>72</v>
      </c>
      <c r="F37" s="48">
        <v>-5.2631578947368425</v>
      </c>
      <c r="G37" s="47">
        <v>126</v>
      </c>
      <c r="H37" s="48">
        <v>36.95652173913044</v>
      </c>
      <c r="I37" s="47">
        <v>0</v>
      </c>
      <c r="J37" s="48"/>
      <c r="K37" s="49">
        <v>126</v>
      </c>
      <c r="L37" s="50">
        <v>36.95652173913044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5299</v>
      </c>
      <c r="D38" s="48">
        <v>26.256850131045987</v>
      </c>
      <c r="E38" s="47">
        <v>1091</v>
      </c>
      <c r="F38" s="48">
        <v>3.216650898770104</v>
      </c>
      <c r="G38" s="47">
        <v>6390</v>
      </c>
      <c r="H38" s="48">
        <v>21.644774414620215</v>
      </c>
      <c r="I38" s="47">
        <v>20</v>
      </c>
      <c r="J38" s="48">
        <v>-44.44444444444444</v>
      </c>
      <c r="K38" s="49">
        <v>6410</v>
      </c>
      <c r="L38" s="50">
        <v>21.17202268431002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48</v>
      </c>
      <c r="D39" s="48">
        <v>-12.727272727272727</v>
      </c>
      <c r="E39" s="47">
        <v>737</v>
      </c>
      <c r="F39" s="48">
        <v>2.5034770514603615</v>
      </c>
      <c r="G39" s="47">
        <v>785</v>
      </c>
      <c r="H39" s="48">
        <v>1.421188630490956</v>
      </c>
      <c r="I39" s="47">
        <v>2</v>
      </c>
      <c r="J39" s="48">
        <v>-33.333333333333336</v>
      </c>
      <c r="K39" s="49">
        <v>787</v>
      </c>
      <c r="L39" s="50">
        <v>1.287001287001287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123270</v>
      </c>
      <c r="D40" s="50">
        <v>6.880885081589123</v>
      </c>
      <c r="E40" s="12">
        <f>SUM(E3:E39)</f>
        <v>6874</v>
      </c>
      <c r="F40" s="50">
        <v>27.983615714019738</v>
      </c>
      <c r="G40" s="12">
        <f>SUM(G3:G39)</f>
        <v>130140</v>
      </c>
      <c r="H40" s="50">
        <v>7.817470837751856</v>
      </c>
      <c r="I40" s="12">
        <f>SUM(I3:I39)</f>
        <v>9862</v>
      </c>
      <c r="J40" s="50">
        <v>-16.83953115777047</v>
      </c>
      <c r="K40" s="12">
        <f>SUM(K3:K39)</f>
        <v>140002</v>
      </c>
      <c r="L40" s="50">
        <v>5.610874747291874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2" customFormat="1" ht="15.75" customHeight="1">
      <c r="A2" s="5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866</v>
      </c>
      <c r="D3" s="26">
        <v>1.8823529411764706</v>
      </c>
      <c r="E3" s="25">
        <v>71541</v>
      </c>
      <c r="F3" s="26">
        <v>7.328672587614018</v>
      </c>
      <c r="G3" s="25">
        <v>110</v>
      </c>
      <c r="H3" s="26">
        <v>11.11111111111111</v>
      </c>
      <c r="I3" s="62"/>
    </row>
    <row r="4" spans="1:9" s="22" customFormat="1" ht="15.75" customHeight="1">
      <c r="A4" s="23">
        <v>2</v>
      </c>
      <c r="B4" s="24" t="s">
        <v>8</v>
      </c>
      <c r="C4" s="25">
        <v>1092</v>
      </c>
      <c r="D4" s="26">
        <v>7.905138339920948</v>
      </c>
      <c r="E4" s="25">
        <v>32417</v>
      </c>
      <c r="F4" s="26">
        <v>28.25717111770524</v>
      </c>
      <c r="G4" s="25">
        <v>594</v>
      </c>
      <c r="H4" s="26">
        <v>20.977596741344197</v>
      </c>
      <c r="I4" s="62"/>
    </row>
    <row r="5" spans="1:9" s="22" customFormat="1" ht="15.75" customHeight="1">
      <c r="A5" s="23">
        <v>3</v>
      </c>
      <c r="B5" s="24" t="s">
        <v>9</v>
      </c>
      <c r="C5" s="25">
        <v>2389</v>
      </c>
      <c r="D5" s="26">
        <v>1.1002962336013542</v>
      </c>
      <c r="E5" s="25">
        <v>228394</v>
      </c>
      <c r="F5" s="26">
        <v>7.231760966425812</v>
      </c>
      <c r="G5" s="25">
        <v>166</v>
      </c>
      <c r="H5" s="26">
        <v>-13.089005235602095</v>
      </c>
      <c r="I5" s="62"/>
    </row>
    <row r="6" spans="1:9" s="22" customFormat="1" ht="15.75" customHeight="1">
      <c r="A6" s="23">
        <v>4</v>
      </c>
      <c r="B6" s="24" t="s">
        <v>10</v>
      </c>
      <c r="C6" s="25">
        <v>4970</v>
      </c>
      <c r="D6" s="26">
        <v>1.4078759436849622</v>
      </c>
      <c r="E6" s="25">
        <v>521794</v>
      </c>
      <c r="F6" s="26">
        <v>4.077582372429695</v>
      </c>
      <c r="G6" s="25">
        <v>8649</v>
      </c>
      <c r="H6" s="26">
        <v>7.254464285714286</v>
      </c>
      <c r="I6" s="62"/>
    </row>
    <row r="7" spans="1:9" s="22" customFormat="1" ht="15.75" customHeight="1">
      <c r="A7" s="23">
        <v>5</v>
      </c>
      <c r="B7" s="24" t="s">
        <v>11</v>
      </c>
      <c r="C7" s="25">
        <v>4941</v>
      </c>
      <c r="D7" s="26">
        <v>4.438807863031071</v>
      </c>
      <c r="E7" s="25">
        <v>362232</v>
      </c>
      <c r="F7" s="26">
        <v>13.690276291300103</v>
      </c>
      <c r="G7" s="25">
        <v>2966</v>
      </c>
      <c r="H7" s="26">
        <v>-6.523794516230696</v>
      </c>
      <c r="I7" s="62"/>
    </row>
    <row r="8" spans="1:9" s="22" customFormat="1" ht="15.75" customHeight="1">
      <c r="A8" s="23">
        <v>6</v>
      </c>
      <c r="B8" s="24" t="s">
        <v>12</v>
      </c>
      <c r="C8" s="25">
        <v>1261</v>
      </c>
      <c r="D8" s="26">
        <v>45.61200923787529</v>
      </c>
      <c r="E8" s="25">
        <v>5406</v>
      </c>
      <c r="F8" s="26">
        <v>5.195563339171045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727</v>
      </c>
      <c r="D9" s="26">
        <v>-11.233211233211232</v>
      </c>
      <c r="E9" s="25">
        <v>4074</v>
      </c>
      <c r="F9" s="26">
        <v>-74.40150801131009</v>
      </c>
      <c r="G9" s="25">
        <v>2976</v>
      </c>
      <c r="H9" s="26">
        <v>10.631970260223047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1016</v>
      </c>
      <c r="D10" s="26">
        <v>14.80225988700565</v>
      </c>
      <c r="E10" s="25">
        <v>113866</v>
      </c>
      <c r="F10" s="26">
        <v>32.88596870003618</v>
      </c>
      <c r="G10" s="25">
        <v>3</v>
      </c>
      <c r="H10" s="26">
        <v>-80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2299</v>
      </c>
      <c r="D11" s="26">
        <v>-6.960744637798462</v>
      </c>
      <c r="E11" s="25">
        <v>182228</v>
      </c>
      <c r="F11" s="26">
        <v>-1.7866478390453966</v>
      </c>
      <c r="G11" s="25">
        <v>250</v>
      </c>
      <c r="H11" s="26">
        <v>-11.03202846975089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3553</v>
      </c>
      <c r="D12" s="26">
        <v>1.8051575931232091</v>
      </c>
      <c r="E12" s="25">
        <v>363837</v>
      </c>
      <c r="F12" s="26">
        <v>2.408811103386353</v>
      </c>
      <c r="G12" s="25">
        <v>696</v>
      </c>
      <c r="H12" s="26">
        <v>-4.918032786885246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208</v>
      </c>
      <c r="D13" s="26">
        <v>5.583756345177665</v>
      </c>
      <c r="E13" s="25">
        <v>7218</v>
      </c>
      <c r="F13" s="26">
        <v>-0.35891772501380453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461</v>
      </c>
      <c r="D14" s="26">
        <v>30.225988700564972</v>
      </c>
      <c r="E14" s="25">
        <v>11548</v>
      </c>
      <c r="F14" s="26">
        <v>21.99450665539827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2027</v>
      </c>
      <c r="D15" s="26">
        <v>-2.4542829643888355</v>
      </c>
      <c r="E15" s="25">
        <v>100538</v>
      </c>
      <c r="F15" s="26">
        <v>-3.149113258258114</v>
      </c>
      <c r="G15" s="25">
        <v>40</v>
      </c>
      <c r="H15" s="26">
        <v>-37.5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374</v>
      </c>
      <c r="D16" s="26">
        <v>0.5376344086021505</v>
      </c>
      <c r="E16" s="25">
        <v>4548</v>
      </c>
      <c r="F16" s="26">
        <v>-0.08787346221441125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532</v>
      </c>
      <c r="D17" s="26">
        <v>21.461187214611872</v>
      </c>
      <c r="E17" s="25">
        <v>33529</v>
      </c>
      <c r="F17" s="26">
        <v>21.83502906976744</v>
      </c>
      <c r="G17" s="25">
        <v>309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1745</v>
      </c>
      <c r="D18" s="26">
        <v>10.094637223974763</v>
      </c>
      <c r="E18" s="25">
        <v>86053</v>
      </c>
      <c r="F18" s="26">
        <v>11.949055523755009</v>
      </c>
      <c r="G18" s="25">
        <v>321</v>
      </c>
      <c r="H18" s="26">
        <v>-17.05426356589147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1056</v>
      </c>
      <c r="D19" s="26">
        <v>7.535641547861507</v>
      </c>
      <c r="E19" s="25">
        <v>109966</v>
      </c>
      <c r="F19" s="26">
        <v>15.284053382536404</v>
      </c>
      <c r="G19" s="25">
        <v>142</v>
      </c>
      <c r="H19" s="26">
        <v>-8.974358974358974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9170</v>
      </c>
      <c r="D20" s="26">
        <v>2.2524531668153434</v>
      </c>
      <c r="E20" s="25">
        <v>608059</v>
      </c>
      <c r="F20" s="26">
        <v>5.8172984054114725</v>
      </c>
      <c r="G20" s="25">
        <v>1503</v>
      </c>
      <c r="H20" s="26">
        <v>11.997019374068554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14080</v>
      </c>
      <c r="D21" s="26">
        <v>3.8348082595870205</v>
      </c>
      <c r="E21" s="25">
        <v>1260714</v>
      </c>
      <c r="F21" s="26">
        <v>3.208287352520294</v>
      </c>
      <c r="G21" s="25">
        <v>32447</v>
      </c>
      <c r="H21" s="26">
        <v>2.2854801084420906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3827</v>
      </c>
      <c r="D22" s="26">
        <v>-0.5974025974025974</v>
      </c>
      <c r="E22" s="25">
        <v>320828</v>
      </c>
      <c r="F22" s="26">
        <v>2.24974423859591</v>
      </c>
      <c r="G22" s="25">
        <v>377</v>
      </c>
      <c r="H22" s="26">
        <v>-25.49407114624506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893</v>
      </c>
      <c r="D23" s="26">
        <v>30.174927113702623</v>
      </c>
      <c r="E23" s="25">
        <v>45766</v>
      </c>
      <c r="F23" s="26">
        <v>6.5639043472186644</v>
      </c>
      <c r="G23" s="25">
        <v>11</v>
      </c>
      <c r="H23" s="26">
        <v>-8.333333333333334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3032</v>
      </c>
      <c r="D24" s="26">
        <v>1.6426416359369762</v>
      </c>
      <c r="E24" s="25">
        <v>255618</v>
      </c>
      <c r="F24" s="26">
        <v>6.786925789148271</v>
      </c>
      <c r="G24" s="25">
        <v>158</v>
      </c>
      <c r="H24" s="26">
        <v>-29.14798206278027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637</v>
      </c>
      <c r="D25" s="26">
        <v>-14.381720430107526</v>
      </c>
      <c r="E25" s="25">
        <v>12516</v>
      </c>
      <c r="F25" s="26">
        <v>-35.18719900574802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183</v>
      </c>
      <c r="D26" s="26">
        <v>-19.02654867256637</v>
      </c>
      <c r="E26" s="25">
        <v>6707</v>
      </c>
      <c r="F26" s="26">
        <v>22.59184792542497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433</v>
      </c>
      <c r="D27" s="26">
        <v>-21.557971014492754</v>
      </c>
      <c r="E27" s="25">
        <v>23320</v>
      </c>
      <c r="F27" s="26">
        <v>-15.748401315076412</v>
      </c>
      <c r="G27" s="25">
        <v>87</v>
      </c>
      <c r="H27" s="26">
        <v>-56.06060606060606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2281</v>
      </c>
      <c r="D28" s="26">
        <v>8.258186995728524</v>
      </c>
      <c r="E28" s="25">
        <v>209804</v>
      </c>
      <c r="F28" s="26">
        <v>9.610310904920876</v>
      </c>
      <c r="G28" s="25">
        <v>480</v>
      </c>
      <c r="H28" s="26">
        <v>-26.493108728943337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580</v>
      </c>
      <c r="D29" s="26">
        <v>4.129263913824057</v>
      </c>
      <c r="E29" s="25">
        <v>31125</v>
      </c>
      <c r="F29" s="26">
        <v>4.572638086278726</v>
      </c>
      <c r="G29" s="25">
        <v>11</v>
      </c>
      <c r="H29" s="26">
        <v>-21.428571428571427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380</v>
      </c>
      <c r="D30" s="26">
        <v>-5</v>
      </c>
      <c r="E30" s="25">
        <v>19344</v>
      </c>
      <c r="F30" s="26">
        <v>25.618546658873953</v>
      </c>
      <c r="G30" s="25">
        <v>41</v>
      </c>
      <c r="H30" s="26">
        <v>36.666666666666664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3699</v>
      </c>
      <c r="D31" s="26">
        <v>-9.934258582907232</v>
      </c>
      <c r="E31" s="25">
        <v>337294</v>
      </c>
      <c r="F31" s="26">
        <v>1.3719874131800955</v>
      </c>
      <c r="G31" s="25">
        <v>1434</v>
      </c>
      <c r="H31" s="26">
        <v>3.9130434782608696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22691</v>
      </c>
      <c r="D32" s="26">
        <v>-1.003446621002574</v>
      </c>
      <c r="E32" s="25">
        <v>2253529</v>
      </c>
      <c r="F32" s="26">
        <v>2.865170077963812</v>
      </c>
      <c r="G32" s="25">
        <v>11305</v>
      </c>
      <c r="H32" s="26">
        <v>-5.815212863450804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142</v>
      </c>
      <c r="D33" s="26">
        <v>91.89189189189189</v>
      </c>
      <c r="E33" s="25">
        <v>240</v>
      </c>
      <c r="F33" s="26">
        <v>24.352331606217618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4341</v>
      </c>
      <c r="D34" s="26">
        <v>2.0451339915373765</v>
      </c>
      <c r="E34" s="25">
        <v>278985</v>
      </c>
      <c r="F34" s="26">
        <v>3.395176114800759</v>
      </c>
      <c r="G34" s="25">
        <v>600</v>
      </c>
      <c r="H34" s="26">
        <v>-9.774436090225564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1063</v>
      </c>
      <c r="D35" s="26">
        <v>25.206124852767964</v>
      </c>
      <c r="E35" s="25">
        <v>95297</v>
      </c>
      <c r="F35" s="26">
        <v>28.259757738896365</v>
      </c>
      <c r="G35" s="25">
        <v>3</v>
      </c>
      <c r="H35" s="26">
        <v>200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1570</v>
      </c>
      <c r="D36" s="26">
        <v>10.40787623066104</v>
      </c>
      <c r="E36" s="25">
        <v>159817</v>
      </c>
      <c r="F36" s="26">
        <v>21.73287123433751</v>
      </c>
      <c r="G36" s="25">
        <v>0</v>
      </c>
      <c r="H36" s="26">
        <v>-100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1296</v>
      </c>
      <c r="D37" s="26">
        <v>39.354838709677416</v>
      </c>
      <c r="E37" s="25">
        <v>53327</v>
      </c>
      <c r="F37" s="26">
        <v>23.88950840999907</v>
      </c>
      <c r="G37" s="25">
        <v>84</v>
      </c>
      <c r="H37" s="26">
        <v>86.66666666666667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4915</v>
      </c>
      <c r="D38" s="26">
        <v>-0.7271258331650172</v>
      </c>
      <c r="E38" s="25">
        <v>406642</v>
      </c>
      <c r="F38" s="26">
        <v>-1.733145809469955</v>
      </c>
      <c r="G38" s="25">
        <v>3274</v>
      </c>
      <c r="H38" s="26">
        <v>15.28169014084507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2508</v>
      </c>
      <c r="D39" s="26">
        <v>8.665511265164644</v>
      </c>
      <c r="E39" s="25">
        <v>185920</v>
      </c>
      <c r="F39" s="26">
        <v>9.086855245169657</v>
      </c>
      <c r="G39" s="25">
        <v>421</v>
      </c>
      <c r="H39" s="26">
        <v>2.1844660194174756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107238</v>
      </c>
      <c r="D40" s="27">
        <v>2.284368055091899</v>
      </c>
      <c r="E40" s="12">
        <f>SUM(E3:E39)</f>
        <v>8804041</v>
      </c>
      <c r="F40" s="27">
        <v>4.748272773987618</v>
      </c>
      <c r="G40" s="12">
        <f>SUM(G3:G39)</f>
        <v>69458</v>
      </c>
      <c r="H40" s="27">
        <v>1.2182681938736848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Febbraio'!C1</f>
        <v>Febbraio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21"/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658</v>
      </c>
      <c r="D3" s="48">
        <v>-7.584269662921348</v>
      </c>
      <c r="E3" s="47">
        <v>174</v>
      </c>
      <c r="F3" s="48">
        <v>38.095238095238095</v>
      </c>
      <c r="G3" s="56">
        <v>158</v>
      </c>
      <c r="H3" s="48">
        <v>25.396825396825395</v>
      </c>
      <c r="I3" s="47">
        <v>832</v>
      </c>
      <c r="J3" s="48">
        <v>-0.7159904534606205</v>
      </c>
      <c r="K3" s="47">
        <v>34</v>
      </c>
      <c r="L3" s="48">
        <v>183.33333333333334</v>
      </c>
      <c r="M3" s="49">
        <v>866</v>
      </c>
      <c r="N3" s="50">
        <v>1.8823529411764706</v>
      </c>
      <c r="O3" s="61"/>
    </row>
    <row r="4" spans="1:15" s="8" customFormat="1" ht="15.75" customHeight="1">
      <c r="A4" s="30">
        <v>2</v>
      </c>
      <c r="B4" s="40" t="s">
        <v>8</v>
      </c>
      <c r="C4" s="47">
        <v>253</v>
      </c>
      <c r="D4" s="48">
        <v>-0.3937007874015748</v>
      </c>
      <c r="E4" s="47">
        <v>457</v>
      </c>
      <c r="F4" s="48">
        <v>17.783505154639176</v>
      </c>
      <c r="G4" s="56">
        <v>360</v>
      </c>
      <c r="H4" s="48">
        <v>16.129032258064516</v>
      </c>
      <c r="I4" s="47">
        <v>710</v>
      </c>
      <c r="J4" s="48">
        <v>10.59190031152648</v>
      </c>
      <c r="K4" s="47">
        <v>382</v>
      </c>
      <c r="L4" s="48">
        <v>3.2432432432432434</v>
      </c>
      <c r="M4" s="49">
        <v>1092</v>
      </c>
      <c r="N4" s="50">
        <v>7.905138339920948</v>
      </c>
      <c r="O4" s="61"/>
    </row>
    <row r="5" spans="1:15" s="8" customFormat="1" ht="15.75" customHeight="1">
      <c r="A5" s="30">
        <v>3</v>
      </c>
      <c r="B5" s="40" t="s">
        <v>9</v>
      </c>
      <c r="C5" s="47">
        <v>1672</v>
      </c>
      <c r="D5" s="48">
        <v>-7.82800441014333</v>
      </c>
      <c r="E5" s="47">
        <v>540</v>
      </c>
      <c r="F5" s="48">
        <v>24.711316397228636</v>
      </c>
      <c r="G5" s="56">
        <v>424</v>
      </c>
      <c r="H5" s="48">
        <v>20.454545454545453</v>
      </c>
      <c r="I5" s="47">
        <v>2212</v>
      </c>
      <c r="J5" s="48">
        <v>-1.557632398753894</v>
      </c>
      <c r="K5" s="47">
        <v>177</v>
      </c>
      <c r="L5" s="48">
        <v>52.58620689655172</v>
      </c>
      <c r="M5" s="49">
        <v>2389</v>
      </c>
      <c r="N5" s="50">
        <v>1.1002962336013542</v>
      </c>
      <c r="O5" s="61"/>
    </row>
    <row r="6" spans="1:15" s="8" customFormat="1" ht="15.75" customHeight="1">
      <c r="A6" s="30">
        <v>4</v>
      </c>
      <c r="B6" s="40" t="s">
        <v>10</v>
      </c>
      <c r="C6" s="47">
        <v>1428</v>
      </c>
      <c r="D6" s="48">
        <v>3.553299492385787</v>
      </c>
      <c r="E6" s="47">
        <v>3357</v>
      </c>
      <c r="F6" s="48">
        <v>-0.5038529934795495</v>
      </c>
      <c r="G6" s="56">
        <v>2914</v>
      </c>
      <c r="H6" s="48">
        <v>-0.44414075845575673</v>
      </c>
      <c r="I6" s="47">
        <v>4785</v>
      </c>
      <c r="J6" s="48">
        <v>0.6732589943193772</v>
      </c>
      <c r="K6" s="47">
        <v>185</v>
      </c>
      <c r="L6" s="48">
        <v>25</v>
      </c>
      <c r="M6" s="49">
        <v>4970</v>
      </c>
      <c r="N6" s="50">
        <v>1.4078759436849622</v>
      </c>
      <c r="O6" s="61"/>
    </row>
    <row r="7" spans="1:15" s="8" customFormat="1" ht="15.75" customHeight="1">
      <c r="A7" s="30">
        <v>5</v>
      </c>
      <c r="B7" s="40" t="s">
        <v>11</v>
      </c>
      <c r="C7" s="47">
        <v>1310</v>
      </c>
      <c r="D7" s="48">
        <v>-2.3117076808351977</v>
      </c>
      <c r="E7" s="47">
        <v>3268</v>
      </c>
      <c r="F7" s="48">
        <v>5.863297700032394</v>
      </c>
      <c r="G7" s="56">
        <v>0</v>
      </c>
      <c r="H7" s="48"/>
      <c r="I7" s="47">
        <v>4578</v>
      </c>
      <c r="J7" s="48">
        <v>3.3875338753387534</v>
      </c>
      <c r="K7" s="47">
        <v>363</v>
      </c>
      <c r="L7" s="48">
        <v>19.801980198019802</v>
      </c>
      <c r="M7" s="49">
        <v>4941</v>
      </c>
      <c r="N7" s="50">
        <v>4.438807863031071</v>
      </c>
      <c r="O7" s="61"/>
    </row>
    <row r="8" spans="1:15" s="8" customFormat="1" ht="15.75" customHeight="1">
      <c r="A8" s="30">
        <v>6</v>
      </c>
      <c r="B8" s="40" t="s">
        <v>12</v>
      </c>
      <c r="C8" s="47">
        <v>214</v>
      </c>
      <c r="D8" s="48">
        <v>8.080808080808081</v>
      </c>
      <c r="E8" s="47">
        <v>0</v>
      </c>
      <c r="F8" s="48">
        <v>-100</v>
      </c>
      <c r="G8" s="56">
        <v>0</v>
      </c>
      <c r="H8" s="48">
        <v>-100</v>
      </c>
      <c r="I8" s="47">
        <v>214</v>
      </c>
      <c r="J8" s="48">
        <v>4.390243902439025</v>
      </c>
      <c r="K8" s="47">
        <v>1047</v>
      </c>
      <c r="L8" s="48">
        <v>58.3963691376702</v>
      </c>
      <c r="M8" s="49">
        <v>1261</v>
      </c>
      <c r="N8" s="50">
        <v>45.61200923787529</v>
      </c>
      <c r="O8" s="61"/>
    </row>
    <row r="9" spans="1:15" s="8" customFormat="1" ht="15.75" customHeight="1">
      <c r="A9" s="30">
        <v>7</v>
      </c>
      <c r="B9" s="40" t="s">
        <v>13</v>
      </c>
      <c r="C9" s="47">
        <v>280</v>
      </c>
      <c r="D9" s="48">
        <v>-38.46153846153846</v>
      </c>
      <c r="E9" s="47">
        <v>51</v>
      </c>
      <c r="F9" s="48">
        <v>-37.03703703703704</v>
      </c>
      <c r="G9" s="56">
        <v>30</v>
      </c>
      <c r="H9" s="48">
        <v>-53.84615384615385</v>
      </c>
      <c r="I9" s="47">
        <v>331</v>
      </c>
      <c r="J9" s="48">
        <v>-38.24626865671642</v>
      </c>
      <c r="K9" s="47">
        <v>396</v>
      </c>
      <c r="L9" s="48">
        <v>39.92932862190813</v>
      </c>
      <c r="M9" s="49">
        <v>727</v>
      </c>
      <c r="N9" s="50">
        <v>-11.233211233211232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840</v>
      </c>
      <c r="D10" s="48">
        <v>16.82892906815021</v>
      </c>
      <c r="E10" s="47">
        <v>97</v>
      </c>
      <c r="F10" s="48">
        <v>12.790697674418604</v>
      </c>
      <c r="G10" s="56">
        <v>81</v>
      </c>
      <c r="H10" s="48">
        <v>-2.4096385542168677</v>
      </c>
      <c r="I10" s="47">
        <v>937</v>
      </c>
      <c r="J10" s="48">
        <v>16.39751552795031</v>
      </c>
      <c r="K10" s="47">
        <v>79</v>
      </c>
      <c r="L10" s="48">
        <v>-1.25</v>
      </c>
      <c r="M10" s="49">
        <v>1016</v>
      </c>
      <c r="N10" s="50">
        <v>14.80225988700565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1791</v>
      </c>
      <c r="D11" s="48">
        <v>-4.122055674518201</v>
      </c>
      <c r="E11" s="47">
        <v>227</v>
      </c>
      <c r="F11" s="48">
        <v>-22.789115646258505</v>
      </c>
      <c r="G11" s="56">
        <v>2018</v>
      </c>
      <c r="H11" s="48">
        <v>591.0958904109589</v>
      </c>
      <c r="I11" s="47">
        <v>2018</v>
      </c>
      <c r="J11" s="48">
        <v>-6.66049953746531</v>
      </c>
      <c r="K11" s="47">
        <v>281</v>
      </c>
      <c r="L11" s="48">
        <v>-9.06148867313916</v>
      </c>
      <c r="M11" s="49">
        <v>2299</v>
      </c>
      <c r="N11" s="50">
        <v>-6.960744637798462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3101</v>
      </c>
      <c r="D12" s="48">
        <v>2.2083058668424522</v>
      </c>
      <c r="E12" s="47">
        <v>389</v>
      </c>
      <c r="F12" s="48">
        <v>-1.2690355329949239</v>
      </c>
      <c r="G12" s="56">
        <v>376</v>
      </c>
      <c r="H12" s="48">
        <v>6.515580736543909</v>
      </c>
      <c r="I12" s="47">
        <v>3490</v>
      </c>
      <c r="J12" s="48">
        <v>1.808634772462077</v>
      </c>
      <c r="K12" s="47">
        <v>63</v>
      </c>
      <c r="L12" s="48">
        <v>1.6129032258064515</v>
      </c>
      <c r="M12" s="49">
        <v>3553</v>
      </c>
      <c r="N12" s="50">
        <v>1.8051575931232091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192</v>
      </c>
      <c r="D13" s="48">
        <v>2.6737967914438503</v>
      </c>
      <c r="E13" s="47">
        <v>0</v>
      </c>
      <c r="F13" s="48"/>
      <c r="G13" s="56">
        <v>0</v>
      </c>
      <c r="H13" s="48"/>
      <c r="I13" s="47">
        <v>192</v>
      </c>
      <c r="J13" s="48">
        <v>2.6737967914438503</v>
      </c>
      <c r="K13" s="47">
        <v>16</v>
      </c>
      <c r="L13" s="48">
        <v>60</v>
      </c>
      <c r="M13" s="49">
        <v>208</v>
      </c>
      <c r="N13" s="50">
        <v>5.583756345177665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107</v>
      </c>
      <c r="D14" s="48">
        <v>224.24242424242425</v>
      </c>
      <c r="E14" s="47">
        <v>83</v>
      </c>
      <c r="F14" s="48">
        <v>3.75</v>
      </c>
      <c r="G14" s="56">
        <v>66</v>
      </c>
      <c r="H14" s="48">
        <v>-5.714285714285714</v>
      </c>
      <c r="I14" s="47">
        <v>190</v>
      </c>
      <c r="J14" s="48">
        <v>68.14159292035399</v>
      </c>
      <c r="K14" s="47">
        <v>271</v>
      </c>
      <c r="L14" s="48">
        <v>12.448132780082988</v>
      </c>
      <c r="M14" s="49">
        <v>461</v>
      </c>
      <c r="N14" s="50">
        <v>30.225988700564972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284</v>
      </c>
      <c r="D15" s="48">
        <v>3.6496350364963503</v>
      </c>
      <c r="E15" s="47">
        <v>1392</v>
      </c>
      <c r="F15" s="48">
        <v>0.2881844380403458</v>
      </c>
      <c r="G15" s="56">
        <v>1211</v>
      </c>
      <c r="H15" s="48">
        <v>1.8502943650126156</v>
      </c>
      <c r="I15" s="47">
        <v>1676</v>
      </c>
      <c r="J15" s="48">
        <v>0.8423586040914561</v>
      </c>
      <c r="K15" s="47">
        <v>351</v>
      </c>
      <c r="L15" s="48">
        <v>-15.625</v>
      </c>
      <c r="M15" s="49">
        <v>2027</v>
      </c>
      <c r="N15" s="50">
        <v>-2.4542829643888355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284</v>
      </c>
      <c r="D16" s="48">
        <v>-4.054054054054054</v>
      </c>
      <c r="E16" s="47">
        <v>1</v>
      </c>
      <c r="F16" s="48">
        <v>-92.3076923076923</v>
      </c>
      <c r="G16" s="56">
        <v>1</v>
      </c>
      <c r="H16" s="48">
        <v>-92.3076923076923</v>
      </c>
      <c r="I16" s="47">
        <v>285</v>
      </c>
      <c r="J16" s="48">
        <v>-7.766990291262136</v>
      </c>
      <c r="K16" s="47">
        <v>89</v>
      </c>
      <c r="L16" s="48">
        <v>41.26984126984127</v>
      </c>
      <c r="M16" s="49">
        <v>374</v>
      </c>
      <c r="N16" s="50">
        <v>0.5376344086021505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248</v>
      </c>
      <c r="D17" s="48">
        <v>33.333333333333336</v>
      </c>
      <c r="E17" s="47">
        <v>202</v>
      </c>
      <c r="F17" s="48">
        <v>26.25</v>
      </c>
      <c r="G17" s="56">
        <v>170</v>
      </c>
      <c r="H17" s="48">
        <v>44.067796610169495</v>
      </c>
      <c r="I17" s="47">
        <v>450</v>
      </c>
      <c r="J17" s="48">
        <v>30.057803468208093</v>
      </c>
      <c r="K17" s="47">
        <v>82</v>
      </c>
      <c r="L17" s="48">
        <v>-10.869565217391305</v>
      </c>
      <c r="M17" s="49">
        <v>532</v>
      </c>
      <c r="N17" s="50">
        <v>21.461187214611872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740</v>
      </c>
      <c r="D18" s="48">
        <v>10.283159463487332</v>
      </c>
      <c r="E18" s="47">
        <v>582</v>
      </c>
      <c r="F18" s="48">
        <v>20.74688796680498</v>
      </c>
      <c r="G18" s="56">
        <v>555</v>
      </c>
      <c r="H18" s="48">
        <v>23.608017817371937</v>
      </c>
      <c r="I18" s="47">
        <v>1322</v>
      </c>
      <c r="J18" s="48">
        <v>14.657415437987858</v>
      </c>
      <c r="K18" s="47">
        <v>423</v>
      </c>
      <c r="L18" s="48">
        <v>-2.0833333333333335</v>
      </c>
      <c r="M18" s="49">
        <v>1745</v>
      </c>
      <c r="N18" s="50">
        <v>10.094637223974763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988</v>
      </c>
      <c r="D19" s="48">
        <v>4.883227176220807</v>
      </c>
      <c r="E19" s="47">
        <v>6</v>
      </c>
      <c r="F19" s="48">
        <v>50</v>
      </c>
      <c r="G19" s="56">
        <v>6</v>
      </c>
      <c r="H19" s="48">
        <v>50</v>
      </c>
      <c r="I19" s="47">
        <v>994</v>
      </c>
      <c r="J19" s="48">
        <v>5.07399577167019</v>
      </c>
      <c r="K19" s="47">
        <v>62</v>
      </c>
      <c r="L19" s="48">
        <v>72.22222222222223</v>
      </c>
      <c r="M19" s="49">
        <v>1056</v>
      </c>
      <c r="N19" s="50">
        <v>7.535641547861507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4379</v>
      </c>
      <c r="D20" s="48">
        <v>-5.216450216450217</v>
      </c>
      <c r="E20" s="47">
        <v>2843</v>
      </c>
      <c r="F20" s="48">
        <v>13.811048839071256</v>
      </c>
      <c r="G20" s="56">
        <v>2841</v>
      </c>
      <c r="H20" s="48">
        <v>13.730984787830264</v>
      </c>
      <c r="I20" s="47">
        <v>7222</v>
      </c>
      <c r="J20" s="48">
        <v>1.461084574318629</v>
      </c>
      <c r="K20" s="47">
        <v>1948</v>
      </c>
      <c r="L20" s="48">
        <v>5.297297297297297</v>
      </c>
      <c r="M20" s="49">
        <v>9170</v>
      </c>
      <c r="N20" s="50">
        <v>2.2524531668153434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2612</v>
      </c>
      <c r="D21" s="48">
        <v>16.39928698752228</v>
      </c>
      <c r="E21" s="47">
        <v>11178</v>
      </c>
      <c r="F21" s="48">
        <v>0.939136716633556</v>
      </c>
      <c r="G21" s="56">
        <v>8138</v>
      </c>
      <c r="H21" s="48">
        <v>2.506612923542008</v>
      </c>
      <c r="I21" s="47">
        <v>13790</v>
      </c>
      <c r="J21" s="48">
        <v>3.5440756870400962</v>
      </c>
      <c r="K21" s="47">
        <v>290</v>
      </c>
      <c r="L21" s="48">
        <v>19.834710743801654</v>
      </c>
      <c r="M21" s="49">
        <v>14080</v>
      </c>
      <c r="N21" s="50">
        <v>3.8348082595870205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2542</v>
      </c>
      <c r="D22" s="48">
        <v>-0.5088062622309197</v>
      </c>
      <c r="E22" s="47">
        <v>1039</v>
      </c>
      <c r="F22" s="48">
        <v>1.6634050880626223</v>
      </c>
      <c r="G22" s="56">
        <v>943</v>
      </c>
      <c r="H22" s="48">
        <v>6.074240719910011</v>
      </c>
      <c r="I22" s="47">
        <v>3581</v>
      </c>
      <c r="J22" s="48">
        <v>0.11182555213866369</v>
      </c>
      <c r="K22" s="47">
        <v>246</v>
      </c>
      <c r="L22" s="48">
        <v>-9.89010989010989</v>
      </c>
      <c r="M22" s="49">
        <v>3827</v>
      </c>
      <c r="N22" s="50">
        <v>-0.5974025974025974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558</v>
      </c>
      <c r="D23" s="48">
        <v>11.155378486055778</v>
      </c>
      <c r="E23" s="47">
        <v>65</v>
      </c>
      <c r="F23" s="48">
        <v>3.1746031746031744</v>
      </c>
      <c r="G23" s="56">
        <v>61</v>
      </c>
      <c r="H23" s="48">
        <v>-3.1746031746031744</v>
      </c>
      <c r="I23" s="47">
        <v>623</v>
      </c>
      <c r="J23" s="48">
        <v>10.265486725663717</v>
      </c>
      <c r="K23" s="47">
        <v>270</v>
      </c>
      <c r="L23" s="48">
        <v>123.14049586776859</v>
      </c>
      <c r="M23" s="49">
        <v>893</v>
      </c>
      <c r="N23" s="50">
        <v>30.174927113702623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2755</v>
      </c>
      <c r="D24" s="48">
        <v>0.5474452554744526</v>
      </c>
      <c r="E24" s="47">
        <v>181</v>
      </c>
      <c r="F24" s="48">
        <v>31.159420289855074</v>
      </c>
      <c r="G24" s="56">
        <v>156</v>
      </c>
      <c r="H24" s="48">
        <v>39.285714285714285</v>
      </c>
      <c r="I24" s="47">
        <v>2936</v>
      </c>
      <c r="J24" s="48">
        <v>2.0152883947185547</v>
      </c>
      <c r="K24" s="47">
        <v>96</v>
      </c>
      <c r="L24" s="48">
        <v>-8.571428571428571</v>
      </c>
      <c r="M24" s="49">
        <v>3032</v>
      </c>
      <c r="N24" s="50">
        <v>1.6426416359369762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243</v>
      </c>
      <c r="D25" s="48">
        <v>-32.5</v>
      </c>
      <c r="E25" s="47">
        <v>47</v>
      </c>
      <c r="F25" s="48">
        <v>-52.525252525252526</v>
      </c>
      <c r="G25" s="56">
        <v>43</v>
      </c>
      <c r="H25" s="48">
        <v>-46.25</v>
      </c>
      <c r="I25" s="47">
        <v>290</v>
      </c>
      <c r="J25" s="48">
        <v>-36.81917211328976</v>
      </c>
      <c r="K25" s="47">
        <v>347</v>
      </c>
      <c r="L25" s="48">
        <v>21.75438596491228</v>
      </c>
      <c r="M25" s="49">
        <v>637</v>
      </c>
      <c r="N25" s="50">
        <v>-14.381720430107526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46</v>
      </c>
      <c r="D26" s="48">
        <v>-4.166666666666667</v>
      </c>
      <c r="E26" s="47">
        <v>40</v>
      </c>
      <c r="F26" s="48">
        <v>11.11111111111111</v>
      </c>
      <c r="G26" s="56">
        <v>24</v>
      </c>
      <c r="H26" s="48">
        <v>0</v>
      </c>
      <c r="I26" s="47">
        <v>86</v>
      </c>
      <c r="J26" s="48">
        <v>2.380952380952381</v>
      </c>
      <c r="K26" s="47">
        <v>97</v>
      </c>
      <c r="L26" s="48">
        <v>-31.690140845070424</v>
      </c>
      <c r="M26" s="49">
        <v>183</v>
      </c>
      <c r="N26" s="50">
        <v>-19.02654867256637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155</v>
      </c>
      <c r="D27" s="48">
        <v>-27.230046948356808</v>
      </c>
      <c r="E27" s="47">
        <v>90</v>
      </c>
      <c r="F27" s="48">
        <v>-42.67515923566879</v>
      </c>
      <c r="G27" s="56">
        <v>0</v>
      </c>
      <c r="H27" s="48">
        <v>-100</v>
      </c>
      <c r="I27" s="47">
        <v>245</v>
      </c>
      <c r="J27" s="48">
        <v>-33.78378378378378</v>
      </c>
      <c r="K27" s="47">
        <v>188</v>
      </c>
      <c r="L27" s="48">
        <v>3.2967032967032965</v>
      </c>
      <c r="M27" s="49">
        <v>433</v>
      </c>
      <c r="N27" s="50">
        <v>-21.557971014492754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729</v>
      </c>
      <c r="D28" s="48">
        <v>4.291845493562231</v>
      </c>
      <c r="E28" s="47">
        <v>1345</v>
      </c>
      <c r="F28" s="48">
        <v>9.527687296416937</v>
      </c>
      <c r="G28" s="56">
        <v>0</v>
      </c>
      <c r="H28" s="48"/>
      <c r="I28" s="47">
        <v>2074</v>
      </c>
      <c r="J28" s="48">
        <v>7.6284379865075245</v>
      </c>
      <c r="K28" s="47">
        <v>207</v>
      </c>
      <c r="L28" s="48">
        <v>15</v>
      </c>
      <c r="M28" s="49">
        <v>2281</v>
      </c>
      <c r="N28" s="50">
        <v>8.258186995728524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342</v>
      </c>
      <c r="D29" s="48">
        <v>-4.4692737430167595</v>
      </c>
      <c r="E29" s="47">
        <v>38</v>
      </c>
      <c r="F29" s="48">
        <v>-20.833333333333332</v>
      </c>
      <c r="G29" s="56">
        <v>38</v>
      </c>
      <c r="H29" s="48">
        <v>-20.833333333333332</v>
      </c>
      <c r="I29" s="47">
        <v>380</v>
      </c>
      <c r="J29" s="48">
        <v>-6.403940886699507</v>
      </c>
      <c r="K29" s="47">
        <v>200</v>
      </c>
      <c r="L29" s="48">
        <v>32.450331125827816</v>
      </c>
      <c r="M29" s="49">
        <v>580</v>
      </c>
      <c r="N29" s="50">
        <v>4.129263913824057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116</v>
      </c>
      <c r="D30" s="48">
        <v>1833.3333333333333</v>
      </c>
      <c r="E30" s="47">
        <v>138</v>
      </c>
      <c r="F30" s="48">
        <v>-50.18050541516246</v>
      </c>
      <c r="G30" s="56">
        <v>45</v>
      </c>
      <c r="H30" s="48">
        <v>-78.67298578199052</v>
      </c>
      <c r="I30" s="47">
        <v>254</v>
      </c>
      <c r="J30" s="48">
        <v>-10.247349823321555</v>
      </c>
      <c r="K30" s="47">
        <v>126</v>
      </c>
      <c r="L30" s="48">
        <v>7.6923076923076925</v>
      </c>
      <c r="M30" s="49">
        <v>380</v>
      </c>
      <c r="N30" s="50">
        <v>-5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490</v>
      </c>
      <c r="D31" s="48">
        <v>-42.9569266589057</v>
      </c>
      <c r="E31" s="47">
        <v>2057</v>
      </c>
      <c r="F31" s="48">
        <v>2.952952952952953</v>
      </c>
      <c r="G31" s="56">
        <v>1974</v>
      </c>
      <c r="H31" s="48">
        <v>0.8171603677221655</v>
      </c>
      <c r="I31" s="47">
        <v>2547</v>
      </c>
      <c r="J31" s="48">
        <v>-10.850542527126356</v>
      </c>
      <c r="K31" s="47">
        <v>1152</v>
      </c>
      <c r="L31" s="48">
        <v>-7.84</v>
      </c>
      <c r="M31" s="49">
        <v>3699</v>
      </c>
      <c r="N31" s="50">
        <v>-9.934258582907232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9642</v>
      </c>
      <c r="D32" s="48">
        <v>-5.3220738413197175</v>
      </c>
      <c r="E32" s="47">
        <v>13040</v>
      </c>
      <c r="F32" s="48">
        <v>2.4915507348895702</v>
      </c>
      <c r="G32" s="56">
        <v>8325</v>
      </c>
      <c r="H32" s="48">
        <v>3.083209509658247</v>
      </c>
      <c r="I32" s="47">
        <v>22682</v>
      </c>
      <c r="J32" s="48">
        <v>-0.9822325053477103</v>
      </c>
      <c r="K32" s="47">
        <v>9</v>
      </c>
      <c r="L32" s="48">
        <v>-35.714285714285715</v>
      </c>
      <c r="M32" s="49">
        <v>22691</v>
      </c>
      <c r="N32" s="50">
        <v>-1.003446621002574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11</v>
      </c>
      <c r="D33" s="48">
        <v>57.142857142857146</v>
      </c>
      <c r="E33" s="47">
        <v>12</v>
      </c>
      <c r="F33" s="48">
        <v>300</v>
      </c>
      <c r="G33" s="56">
        <v>12</v>
      </c>
      <c r="H33" s="48">
        <v>300</v>
      </c>
      <c r="I33" s="47">
        <v>23</v>
      </c>
      <c r="J33" s="48">
        <v>130</v>
      </c>
      <c r="K33" s="47">
        <v>119</v>
      </c>
      <c r="L33" s="48">
        <v>85.9375</v>
      </c>
      <c r="M33" s="49">
        <v>142</v>
      </c>
      <c r="N33" s="50">
        <v>91.89189189189189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1721</v>
      </c>
      <c r="D34" s="48">
        <v>0.8792497069167644</v>
      </c>
      <c r="E34" s="47">
        <v>1757</v>
      </c>
      <c r="F34" s="48">
        <v>0.4</v>
      </c>
      <c r="G34" s="56">
        <v>1639</v>
      </c>
      <c r="H34" s="48">
        <v>2.7586206896551726</v>
      </c>
      <c r="I34" s="47">
        <v>3478</v>
      </c>
      <c r="J34" s="48">
        <v>0.6365740740740741</v>
      </c>
      <c r="K34" s="47">
        <v>863</v>
      </c>
      <c r="L34" s="48">
        <v>8.145363408521304</v>
      </c>
      <c r="M34" s="49">
        <v>4341</v>
      </c>
      <c r="N34" s="50">
        <v>2.0451339915373765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799</v>
      </c>
      <c r="D35" s="48">
        <v>19.253731343283583</v>
      </c>
      <c r="E35" s="47">
        <v>228</v>
      </c>
      <c r="F35" s="48">
        <v>67.6470588235294</v>
      </c>
      <c r="G35" s="56">
        <v>228</v>
      </c>
      <c r="H35" s="48">
        <v>67.6470588235294</v>
      </c>
      <c r="I35" s="47">
        <v>1027</v>
      </c>
      <c r="J35" s="48">
        <v>27.419354838709676</v>
      </c>
      <c r="K35" s="47">
        <v>36</v>
      </c>
      <c r="L35" s="48">
        <v>-16.27906976744186</v>
      </c>
      <c r="M35" s="49">
        <v>1063</v>
      </c>
      <c r="N35" s="50">
        <v>25.206124852767964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239</v>
      </c>
      <c r="D36" s="48">
        <v>-13.405797101449275</v>
      </c>
      <c r="E36" s="47">
        <v>1025</v>
      </c>
      <c r="F36" s="48">
        <v>33.81201044386423</v>
      </c>
      <c r="G36" s="56">
        <v>911</v>
      </c>
      <c r="H36" s="48">
        <v>31.647398843930635</v>
      </c>
      <c r="I36" s="47">
        <v>1264</v>
      </c>
      <c r="J36" s="48">
        <v>21.30518234165067</v>
      </c>
      <c r="K36" s="47">
        <v>306</v>
      </c>
      <c r="L36" s="48">
        <v>-19.473684210526315</v>
      </c>
      <c r="M36" s="49">
        <v>1570</v>
      </c>
      <c r="N36" s="50">
        <v>10.40787623066104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506</v>
      </c>
      <c r="D37" s="48">
        <v>41.340782122905026</v>
      </c>
      <c r="E37" s="47">
        <v>354</v>
      </c>
      <c r="F37" s="48">
        <v>13.461538461538462</v>
      </c>
      <c r="G37" s="56">
        <v>313</v>
      </c>
      <c r="H37" s="48">
        <v>6.462585034013605</v>
      </c>
      <c r="I37" s="47">
        <v>860</v>
      </c>
      <c r="J37" s="48">
        <v>28.35820895522388</v>
      </c>
      <c r="K37" s="47">
        <v>436</v>
      </c>
      <c r="L37" s="48">
        <v>67.6923076923077</v>
      </c>
      <c r="M37" s="49">
        <v>1296</v>
      </c>
      <c r="N37" s="50">
        <v>39.354838709677416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1255</v>
      </c>
      <c r="D38" s="48">
        <v>-10.357142857142858</v>
      </c>
      <c r="E38" s="47">
        <v>3307</v>
      </c>
      <c r="F38" s="48">
        <v>2.8615863141524107</v>
      </c>
      <c r="G38" s="56">
        <v>2792</v>
      </c>
      <c r="H38" s="48">
        <v>1.3062409288824384</v>
      </c>
      <c r="I38" s="47">
        <v>4562</v>
      </c>
      <c r="J38" s="48">
        <v>-1.1484290357529794</v>
      </c>
      <c r="K38" s="47">
        <v>353</v>
      </c>
      <c r="L38" s="48">
        <v>5.059523809523809</v>
      </c>
      <c r="M38" s="49">
        <v>4915</v>
      </c>
      <c r="N38" s="50">
        <v>-0.7271258331650172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919</v>
      </c>
      <c r="D39" s="48">
        <v>-2.1299254526091587</v>
      </c>
      <c r="E39" s="47">
        <v>1328</v>
      </c>
      <c r="F39" s="48">
        <v>17.418213969938108</v>
      </c>
      <c r="G39" s="56">
        <v>990</v>
      </c>
      <c r="H39" s="48">
        <v>22.22222222222222</v>
      </c>
      <c r="I39" s="47">
        <v>2247</v>
      </c>
      <c r="J39" s="48">
        <v>8.55072463768116</v>
      </c>
      <c r="K39" s="47">
        <v>261</v>
      </c>
      <c r="L39" s="48">
        <v>9.663865546218487</v>
      </c>
      <c r="M39" s="49">
        <v>2508</v>
      </c>
      <c r="N39" s="50">
        <v>8.665511265164644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44449</v>
      </c>
      <c r="D40" s="50">
        <v>-1.4587536302569446</v>
      </c>
      <c r="E40" s="12">
        <f>SUM(E3:E39)</f>
        <v>50938</v>
      </c>
      <c r="F40" s="50">
        <v>3.8046911617859838</v>
      </c>
      <c r="G40" s="13">
        <f>SUM(G3:G39)</f>
        <v>37843</v>
      </c>
      <c r="H40" s="48">
        <v>9.089074661285673</v>
      </c>
      <c r="I40" s="12">
        <f>SUM(I3:I39)</f>
        <v>95387</v>
      </c>
      <c r="J40" s="50">
        <v>1.2837393021724819</v>
      </c>
      <c r="K40" s="12">
        <f>SUM(K3:K39)</f>
        <v>11851</v>
      </c>
      <c r="L40" s="50">
        <v>11.120487576183779</v>
      </c>
      <c r="M40" s="12">
        <f>SUM(M3:M39)</f>
        <v>107238</v>
      </c>
      <c r="N40" s="50">
        <v>2.284368055091899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Febbraio'!C1</f>
        <v>Febbraio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21"/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54145</v>
      </c>
      <c r="D3" s="48">
        <v>-2.8196568310718644</v>
      </c>
      <c r="E3" s="47">
        <v>17327</v>
      </c>
      <c r="F3" s="48">
        <v>60.568992679084424</v>
      </c>
      <c r="G3" s="56">
        <v>16353</v>
      </c>
      <c r="H3" s="48">
        <v>51.54295246038365</v>
      </c>
      <c r="I3" s="47">
        <v>28</v>
      </c>
      <c r="J3" s="48">
        <v>-80</v>
      </c>
      <c r="K3" s="47">
        <v>71500</v>
      </c>
      <c r="L3" s="48">
        <v>7.281648086185425</v>
      </c>
      <c r="M3" s="47">
        <v>41</v>
      </c>
      <c r="N3" s="48">
        <v>355.55555555555554</v>
      </c>
      <c r="O3" s="49">
        <v>71541</v>
      </c>
      <c r="P3" s="50">
        <v>7.328672587614018</v>
      </c>
      <c r="Q3" s="61"/>
    </row>
    <row r="4" spans="1:17" s="8" customFormat="1" ht="15.75" customHeight="1">
      <c r="A4" s="30">
        <v>2</v>
      </c>
      <c r="B4" s="40" t="s">
        <v>8</v>
      </c>
      <c r="C4" s="47">
        <v>9014</v>
      </c>
      <c r="D4" s="48">
        <v>23.988995873452545</v>
      </c>
      <c r="E4" s="47">
        <v>22340</v>
      </c>
      <c r="F4" s="48">
        <v>33.71640629676184</v>
      </c>
      <c r="G4" s="56">
        <v>19738</v>
      </c>
      <c r="H4" s="48">
        <v>33.18488529014845</v>
      </c>
      <c r="I4" s="47">
        <v>120</v>
      </c>
      <c r="J4" s="48">
        <v>-79.34595524956971</v>
      </c>
      <c r="K4" s="47">
        <v>31474</v>
      </c>
      <c r="L4" s="48">
        <v>28.161902435051715</v>
      </c>
      <c r="M4" s="47">
        <v>943</v>
      </c>
      <c r="N4" s="48">
        <v>31.520223152022314</v>
      </c>
      <c r="O4" s="49">
        <v>32417</v>
      </c>
      <c r="P4" s="50">
        <v>28.25717111770524</v>
      </c>
      <c r="Q4" s="61"/>
    </row>
    <row r="5" spans="1:17" s="8" customFormat="1" ht="15.75" customHeight="1">
      <c r="A5" s="30">
        <v>3</v>
      </c>
      <c r="B5" s="40" t="s">
        <v>9</v>
      </c>
      <c r="C5" s="47">
        <v>183223</v>
      </c>
      <c r="D5" s="48">
        <v>4.360133965187278</v>
      </c>
      <c r="E5" s="47">
        <v>44619</v>
      </c>
      <c r="F5" s="48">
        <v>23.39666473077242</v>
      </c>
      <c r="G5" s="56">
        <v>39871</v>
      </c>
      <c r="H5" s="48">
        <v>24.189378601463947</v>
      </c>
      <c r="I5" s="47">
        <v>276</v>
      </c>
      <c r="J5" s="48">
        <v>-75.35714285714286</v>
      </c>
      <c r="K5" s="47">
        <v>228118</v>
      </c>
      <c r="L5" s="48">
        <v>7.174637180697872</v>
      </c>
      <c r="M5" s="47">
        <v>276</v>
      </c>
      <c r="N5" s="48">
        <v>91.66666666666667</v>
      </c>
      <c r="O5" s="49">
        <v>228394</v>
      </c>
      <c r="P5" s="50">
        <v>7.231760966425812</v>
      </c>
      <c r="Q5" s="61"/>
    </row>
    <row r="6" spans="1:17" s="8" customFormat="1" ht="15.75" customHeight="1">
      <c r="A6" s="30">
        <v>4</v>
      </c>
      <c r="B6" s="40" t="s">
        <v>10</v>
      </c>
      <c r="C6" s="47">
        <v>159583</v>
      </c>
      <c r="D6" s="48">
        <v>14.168896392851522</v>
      </c>
      <c r="E6" s="47">
        <v>361848</v>
      </c>
      <c r="F6" s="48">
        <v>0.31966065512413533</v>
      </c>
      <c r="G6" s="56">
        <v>326478</v>
      </c>
      <c r="H6" s="48">
        <v>2.340992445377888</v>
      </c>
      <c r="I6" s="47">
        <v>28</v>
      </c>
      <c r="J6" s="48">
        <v>-95.26226734348562</v>
      </c>
      <c r="K6" s="47">
        <v>521459</v>
      </c>
      <c r="L6" s="48">
        <v>4.0703383200549235</v>
      </c>
      <c r="M6" s="47">
        <v>335</v>
      </c>
      <c r="N6" s="48">
        <v>16.72473867595819</v>
      </c>
      <c r="O6" s="49">
        <v>521794</v>
      </c>
      <c r="P6" s="50">
        <v>4.077582372429695</v>
      </c>
      <c r="Q6" s="61"/>
    </row>
    <row r="7" spans="1:17" s="8" customFormat="1" ht="15.75" customHeight="1">
      <c r="A7" s="30">
        <v>5</v>
      </c>
      <c r="B7" s="40" t="s">
        <v>11</v>
      </c>
      <c r="C7" s="47">
        <v>107439</v>
      </c>
      <c r="D7" s="48">
        <v>11.678308594237246</v>
      </c>
      <c r="E7" s="47">
        <v>251380</v>
      </c>
      <c r="F7" s="48">
        <v>14.987535164558698</v>
      </c>
      <c r="G7" s="56">
        <v>0</v>
      </c>
      <c r="H7" s="48"/>
      <c r="I7" s="47">
        <v>2322</v>
      </c>
      <c r="J7" s="48">
        <v>-31.1183625037081</v>
      </c>
      <c r="K7" s="47">
        <v>361141</v>
      </c>
      <c r="L7" s="48">
        <v>13.498538609007197</v>
      </c>
      <c r="M7" s="47">
        <v>1091</v>
      </c>
      <c r="N7" s="48">
        <v>157.91962174940898</v>
      </c>
      <c r="O7" s="49">
        <v>362232</v>
      </c>
      <c r="P7" s="50">
        <v>13.690276291300103</v>
      </c>
      <c r="Q7" s="61"/>
    </row>
    <row r="8" spans="1:17" s="8" customFormat="1" ht="15.75" customHeight="1">
      <c r="A8" s="30">
        <v>6</v>
      </c>
      <c r="B8" s="40" t="s">
        <v>12</v>
      </c>
      <c r="C8" s="47">
        <v>4736</v>
      </c>
      <c r="D8" s="48">
        <v>2.8670721112076456</v>
      </c>
      <c r="E8" s="47">
        <v>0</v>
      </c>
      <c r="F8" s="48">
        <v>-100</v>
      </c>
      <c r="G8" s="56">
        <v>0</v>
      </c>
      <c r="H8" s="48">
        <v>-100</v>
      </c>
      <c r="I8" s="47">
        <v>0</v>
      </c>
      <c r="J8" s="48"/>
      <c r="K8" s="47">
        <v>4736</v>
      </c>
      <c r="L8" s="48">
        <v>2.2673288706542865</v>
      </c>
      <c r="M8" s="47">
        <v>670</v>
      </c>
      <c r="N8" s="48">
        <v>31.88976377952756</v>
      </c>
      <c r="O8" s="49">
        <v>5406</v>
      </c>
      <c r="P8" s="50">
        <v>5.195563339171045</v>
      </c>
      <c r="Q8" s="61"/>
    </row>
    <row r="9" spans="1:17" s="8" customFormat="1" ht="15.75" customHeight="1">
      <c r="A9" s="30">
        <v>7</v>
      </c>
      <c r="B9" s="40" t="s">
        <v>13</v>
      </c>
      <c r="C9" s="47">
        <v>0</v>
      </c>
      <c r="D9" s="48">
        <v>-100</v>
      </c>
      <c r="E9" s="47">
        <v>3889</v>
      </c>
      <c r="F9" s="48">
        <v>-61.55215027187346</v>
      </c>
      <c r="G9" s="56">
        <v>2549</v>
      </c>
      <c r="H9" s="48">
        <v>-72.99215935579572</v>
      </c>
      <c r="I9" s="47">
        <v>5</v>
      </c>
      <c r="J9" s="48"/>
      <c r="K9" s="47">
        <v>3894</v>
      </c>
      <c r="L9" s="48">
        <v>-75.18322605315149</v>
      </c>
      <c r="M9" s="47">
        <v>180</v>
      </c>
      <c r="N9" s="48">
        <v>-19.642857142857142</v>
      </c>
      <c r="O9" s="49">
        <v>4074</v>
      </c>
      <c r="P9" s="50">
        <v>-74.40150801131009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102612</v>
      </c>
      <c r="D10" s="48">
        <v>33.505074160811866</v>
      </c>
      <c r="E10" s="47">
        <v>11041</v>
      </c>
      <c r="F10" s="48">
        <v>28.623019571295433</v>
      </c>
      <c r="G10" s="56">
        <v>9298</v>
      </c>
      <c r="H10" s="48">
        <v>7.9530941599907115</v>
      </c>
      <c r="I10" s="47">
        <v>74</v>
      </c>
      <c r="J10" s="48">
        <v>-60.215053763440864</v>
      </c>
      <c r="K10" s="47">
        <v>113727</v>
      </c>
      <c r="L10" s="48">
        <v>32.812098563587526</v>
      </c>
      <c r="M10" s="47">
        <v>139</v>
      </c>
      <c r="N10" s="48">
        <v>143.859649122807</v>
      </c>
      <c r="O10" s="49">
        <v>113866</v>
      </c>
      <c r="P10" s="50">
        <v>32.88596870003618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159970</v>
      </c>
      <c r="D11" s="48">
        <v>0.1026244321239503</v>
      </c>
      <c r="E11" s="47">
        <v>21579</v>
      </c>
      <c r="F11" s="48">
        <v>-12.112572801694293</v>
      </c>
      <c r="G11" s="56">
        <v>21579</v>
      </c>
      <c r="H11" s="48">
        <v>-12.112572801694293</v>
      </c>
      <c r="I11" s="47">
        <v>572</v>
      </c>
      <c r="J11" s="48">
        <v>-45.471877979027646</v>
      </c>
      <c r="K11" s="47">
        <v>182121</v>
      </c>
      <c r="L11" s="48">
        <v>-1.7728469105971696</v>
      </c>
      <c r="M11" s="47">
        <v>107</v>
      </c>
      <c r="N11" s="48">
        <v>-20.74074074074074</v>
      </c>
      <c r="O11" s="49">
        <v>182228</v>
      </c>
      <c r="P11" s="50">
        <v>-1.7866478390453966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327935</v>
      </c>
      <c r="D12" s="48">
        <v>2.7954623107859455</v>
      </c>
      <c r="E12" s="47">
        <v>35487</v>
      </c>
      <c r="F12" s="48">
        <v>0.5297450424929179</v>
      </c>
      <c r="G12" s="56">
        <v>34040</v>
      </c>
      <c r="H12" s="48">
        <v>3.2641669700279095</v>
      </c>
      <c r="I12" s="47">
        <v>322</v>
      </c>
      <c r="J12" s="48">
        <v>-62.47086247086247</v>
      </c>
      <c r="K12" s="47">
        <v>363744</v>
      </c>
      <c r="L12" s="48">
        <v>2.412613500387133</v>
      </c>
      <c r="M12" s="47">
        <v>93</v>
      </c>
      <c r="N12" s="48">
        <v>-10.576923076923077</v>
      </c>
      <c r="O12" s="49">
        <v>363837</v>
      </c>
      <c r="P12" s="50">
        <v>2.408811103386353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7214</v>
      </c>
      <c r="D13" s="48">
        <v>-0.41413583655438985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7214</v>
      </c>
      <c r="L13" s="48">
        <v>-0.41413583655438985</v>
      </c>
      <c r="M13" s="47">
        <v>4</v>
      </c>
      <c r="N13" s="48"/>
      <c r="O13" s="49">
        <v>7218</v>
      </c>
      <c r="P13" s="50">
        <v>-0.35891772501380453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3450</v>
      </c>
      <c r="D14" s="48">
        <v>44.714765100671144</v>
      </c>
      <c r="E14" s="47">
        <v>7833</v>
      </c>
      <c r="F14" s="48">
        <v>12.834917891097666</v>
      </c>
      <c r="G14" s="56">
        <v>6467</v>
      </c>
      <c r="H14" s="48">
        <v>2.7486495074674293</v>
      </c>
      <c r="I14" s="47">
        <v>0</v>
      </c>
      <c r="J14" s="48"/>
      <c r="K14" s="47">
        <v>11283</v>
      </c>
      <c r="L14" s="48">
        <v>20.984344842376153</v>
      </c>
      <c r="M14" s="47">
        <v>265</v>
      </c>
      <c r="N14" s="48">
        <v>89.28571428571429</v>
      </c>
      <c r="O14" s="49">
        <v>11548</v>
      </c>
      <c r="P14" s="50">
        <v>21.99450665539827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23597</v>
      </c>
      <c r="D15" s="48">
        <v>1.5099371934956551</v>
      </c>
      <c r="E15" s="47">
        <v>76547</v>
      </c>
      <c r="F15" s="48">
        <v>-4.387959030726955</v>
      </c>
      <c r="G15" s="56">
        <v>65797</v>
      </c>
      <c r="H15" s="48">
        <v>-1.8072468958930277</v>
      </c>
      <c r="I15" s="47">
        <v>0</v>
      </c>
      <c r="J15" s="48"/>
      <c r="K15" s="47">
        <v>100144</v>
      </c>
      <c r="L15" s="48">
        <v>-3.0608096335159622</v>
      </c>
      <c r="M15" s="47">
        <v>394</v>
      </c>
      <c r="N15" s="48">
        <v>-21.357285429141715</v>
      </c>
      <c r="O15" s="49">
        <v>100538</v>
      </c>
      <c r="P15" s="50">
        <v>-3.149113258258114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4474</v>
      </c>
      <c r="D16" s="48">
        <v>-0.6219458018658374</v>
      </c>
      <c r="E16" s="47">
        <v>0</v>
      </c>
      <c r="F16" s="48">
        <v>-100</v>
      </c>
      <c r="G16" s="56">
        <v>0</v>
      </c>
      <c r="H16" s="48">
        <v>-100</v>
      </c>
      <c r="I16" s="47">
        <v>0</v>
      </c>
      <c r="J16" s="48"/>
      <c r="K16" s="47">
        <v>4474</v>
      </c>
      <c r="L16" s="48">
        <v>-0.7321943643221656</v>
      </c>
      <c r="M16" s="47">
        <v>74</v>
      </c>
      <c r="N16" s="48">
        <v>64.44444444444444</v>
      </c>
      <c r="O16" s="49">
        <v>4548</v>
      </c>
      <c r="P16" s="50">
        <v>-0.08787346221441125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13700</v>
      </c>
      <c r="D17" s="48">
        <v>-4.887531241321855</v>
      </c>
      <c r="E17" s="47">
        <v>19731</v>
      </c>
      <c r="F17" s="48">
        <v>51.71856978085352</v>
      </c>
      <c r="G17" s="56">
        <v>17379</v>
      </c>
      <c r="H17" s="48">
        <v>60.55986696230599</v>
      </c>
      <c r="I17" s="47">
        <v>0</v>
      </c>
      <c r="J17" s="48">
        <v>-100</v>
      </c>
      <c r="K17" s="47">
        <v>33431</v>
      </c>
      <c r="L17" s="48">
        <v>21.815333041830637</v>
      </c>
      <c r="M17" s="47">
        <v>98</v>
      </c>
      <c r="N17" s="48">
        <v>28.94736842105263</v>
      </c>
      <c r="O17" s="49">
        <v>33529</v>
      </c>
      <c r="P17" s="50">
        <v>21.83502906976744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57877</v>
      </c>
      <c r="D18" s="48">
        <v>9.9904979095401</v>
      </c>
      <c r="E18" s="47">
        <v>27621</v>
      </c>
      <c r="F18" s="48">
        <v>17.112571549713802</v>
      </c>
      <c r="G18" s="56">
        <v>24809</v>
      </c>
      <c r="H18" s="48">
        <v>18.025689819219792</v>
      </c>
      <c r="I18" s="47">
        <v>116</v>
      </c>
      <c r="J18" s="48">
        <v>-47.03196347031963</v>
      </c>
      <c r="K18" s="47">
        <v>85614</v>
      </c>
      <c r="L18" s="48">
        <v>12.025018318852716</v>
      </c>
      <c r="M18" s="47">
        <v>439</v>
      </c>
      <c r="N18" s="48">
        <v>-1.1261261261261262</v>
      </c>
      <c r="O18" s="49">
        <v>86053</v>
      </c>
      <c r="P18" s="50">
        <v>11.949055523755009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109520</v>
      </c>
      <c r="D19" s="48">
        <v>15.251454849674303</v>
      </c>
      <c r="E19" s="47">
        <v>204</v>
      </c>
      <c r="F19" s="48">
        <v>17.24137931034483</v>
      </c>
      <c r="G19" s="56">
        <v>204</v>
      </c>
      <c r="H19" s="48">
        <v>17.24137931034483</v>
      </c>
      <c r="I19" s="47">
        <v>159</v>
      </c>
      <c r="J19" s="48">
        <v>6</v>
      </c>
      <c r="K19" s="47">
        <v>109883</v>
      </c>
      <c r="L19" s="48">
        <v>15.240532348900379</v>
      </c>
      <c r="M19" s="47">
        <v>83</v>
      </c>
      <c r="N19" s="48">
        <v>130.55555555555554</v>
      </c>
      <c r="O19" s="49">
        <v>109966</v>
      </c>
      <c r="P19" s="50">
        <v>15.284053382536404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381747</v>
      </c>
      <c r="D20" s="48">
        <v>-0.7730277265862794</v>
      </c>
      <c r="E20" s="47">
        <v>221627</v>
      </c>
      <c r="F20" s="48">
        <v>19.537979428596085</v>
      </c>
      <c r="G20" s="56">
        <v>221627</v>
      </c>
      <c r="H20" s="48">
        <v>19.537979428596085</v>
      </c>
      <c r="I20" s="47">
        <v>84</v>
      </c>
      <c r="J20" s="48">
        <v>-44</v>
      </c>
      <c r="K20" s="47">
        <v>603458</v>
      </c>
      <c r="L20" s="48">
        <v>5.818957203028719</v>
      </c>
      <c r="M20" s="47">
        <v>4601</v>
      </c>
      <c r="N20" s="48">
        <v>5.600183612577462</v>
      </c>
      <c r="O20" s="49">
        <v>608059</v>
      </c>
      <c r="P20" s="50">
        <v>5.8172984054114725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241288</v>
      </c>
      <c r="D21" s="48">
        <v>13.518447076978086</v>
      </c>
      <c r="E21" s="47">
        <v>1002833</v>
      </c>
      <c r="F21" s="48">
        <v>1.4475116436222084</v>
      </c>
      <c r="G21" s="56">
        <v>630989</v>
      </c>
      <c r="H21" s="48">
        <v>4.886534395404194</v>
      </c>
      <c r="I21" s="47">
        <v>16049</v>
      </c>
      <c r="J21" s="48">
        <v>-18.217488789237667</v>
      </c>
      <c r="K21" s="47">
        <v>1260170</v>
      </c>
      <c r="L21" s="48">
        <v>3.233221539736971</v>
      </c>
      <c r="M21" s="47">
        <v>544</v>
      </c>
      <c r="N21" s="48">
        <v>-33.819951338199516</v>
      </c>
      <c r="O21" s="49">
        <v>1260714</v>
      </c>
      <c r="P21" s="50">
        <v>3.208287352520294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214516</v>
      </c>
      <c r="D22" s="48">
        <v>-0.278919280760148</v>
      </c>
      <c r="E22" s="47">
        <v>105240</v>
      </c>
      <c r="F22" s="48">
        <v>8.211487445246467</v>
      </c>
      <c r="G22" s="56">
        <v>96749</v>
      </c>
      <c r="H22" s="48">
        <v>15.333905538468874</v>
      </c>
      <c r="I22" s="47">
        <v>796</v>
      </c>
      <c r="J22" s="48">
        <v>-26.63594470046083</v>
      </c>
      <c r="K22" s="47">
        <v>320552</v>
      </c>
      <c r="L22" s="48">
        <v>2.264120846692508</v>
      </c>
      <c r="M22" s="47">
        <v>276</v>
      </c>
      <c r="N22" s="48">
        <v>-12.101910828025478</v>
      </c>
      <c r="O22" s="49">
        <v>320828</v>
      </c>
      <c r="P22" s="50">
        <v>2.24974423859591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39019</v>
      </c>
      <c r="D23" s="48">
        <v>7.330692633547891</v>
      </c>
      <c r="E23" s="47">
        <v>4332</v>
      </c>
      <c r="F23" s="48">
        <v>-13.859614237422948</v>
      </c>
      <c r="G23" s="56">
        <v>4287</v>
      </c>
      <c r="H23" s="48">
        <v>-14.754424338834758</v>
      </c>
      <c r="I23" s="47">
        <v>2223</v>
      </c>
      <c r="J23" s="48">
        <v>71.66023166023166</v>
      </c>
      <c r="K23" s="47">
        <v>45574</v>
      </c>
      <c r="L23" s="48">
        <v>6.785697549088523</v>
      </c>
      <c r="M23" s="47">
        <v>192</v>
      </c>
      <c r="N23" s="48">
        <v>-28.62453531598513</v>
      </c>
      <c r="O23" s="49">
        <v>45766</v>
      </c>
      <c r="P23" s="50">
        <v>6.5639043472186644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240810</v>
      </c>
      <c r="D24" s="48">
        <v>7.776310783896883</v>
      </c>
      <c r="E24" s="47">
        <v>14246</v>
      </c>
      <c r="F24" s="48">
        <v>0.06321556507691227</v>
      </c>
      <c r="G24" s="56">
        <v>13559</v>
      </c>
      <c r="H24" s="48">
        <v>2.486772486772487</v>
      </c>
      <c r="I24" s="47">
        <v>420</v>
      </c>
      <c r="J24" s="48">
        <v>-72.22222222222223</v>
      </c>
      <c r="K24" s="47">
        <v>255476</v>
      </c>
      <c r="L24" s="48">
        <v>6.811492407518897</v>
      </c>
      <c r="M24" s="47">
        <v>142</v>
      </c>
      <c r="N24" s="48">
        <v>-24.46808510638298</v>
      </c>
      <c r="O24" s="49">
        <v>255618</v>
      </c>
      <c r="P24" s="50">
        <v>6.786925789148271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9217</v>
      </c>
      <c r="D25" s="48">
        <v>-32.44154511471084</v>
      </c>
      <c r="E25" s="47">
        <v>3191</v>
      </c>
      <c r="F25" s="48">
        <v>-42.411117126872405</v>
      </c>
      <c r="G25" s="56">
        <v>3183</v>
      </c>
      <c r="H25" s="48">
        <v>-35.99436959581742</v>
      </c>
      <c r="I25" s="47">
        <v>0</v>
      </c>
      <c r="J25" s="48"/>
      <c r="K25" s="47">
        <v>12408</v>
      </c>
      <c r="L25" s="48">
        <v>-35.321100917431195</v>
      </c>
      <c r="M25" s="47">
        <v>108</v>
      </c>
      <c r="N25" s="48">
        <v>-14.960629921259843</v>
      </c>
      <c r="O25" s="49">
        <v>12516</v>
      </c>
      <c r="P25" s="50">
        <v>-35.18719900574802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1888</v>
      </c>
      <c r="D26" s="48">
        <v>75.62790697674419</v>
      </c>
      <c r="E26" s="47">
        <v>4740</v>
      </c>
      <c r="F26" s="48">
        <v>10.618436406067678</v>
      </c>
      <c r="G26" s="56">
        <v>3471</v>
      </c>
      <c r="H26" s="48">
        <v>-0.9417808219178082</v>
      </c>
      <c r="I26" s="47">
        <v>0</v>
      </c>
      <c r="J26" s="48"/>
      <c r="K26" s="47">
        <v>6628</v>
      </c>
      <c r="L26" s="48">
        <v>23.65671641791045</v>
      </c>
      <c r="M26" s="47">
        <v>79</v>
      </c>
      <c r="N26" s="48">
        <v>-28.82882882882883</v>
      </c>
      <c r="O26" s="49">
        <v>6707</v>
      </c>
      <c r="P26" s="50">
        <v>22.59184792542497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13068</v>
      </c>
      <c r="D27" s="48">
        <v>-10.92631722445641</v>
      </c>
      <c r="E27" s="47">
        <v>9987</v>
      </c>
      <c r="F27" s="48">
        <v>-21.64600659030284</v>
      </c>
      <c r="G27" s="56">
        <v>9458</v>
      </c>
      <c r="H27" s="48">
        <v>-23.174396880838273</v>
      </c>
      <c r="I27" s="47">
        <v>0</v>
      </c>
      <c r="J27" s="48"/>
      <c r="K27" s="47">
        <v>23055</v>
      </c>
      <c r="L27" s="48">
        <v>-15.90983696246854</v>
      </c>
      <c r="M27" s="47">
        <v>265</v>
      </c>
      <c r="N27" s="48">
        <v>1.1450381679389312</v>
      </c>
      <c r="O27" s="49">
        <v>23320</v>
      </c>
      <c r="P27" s="50">
        <v>-15.748401315076412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72407</v>
      </c>
      <c r="D28" s="48">
        <v>5.2503815684279385</v>
      </c>
      <c r="E28" s="47">
        <v>136709</v>
      </c>
      <c r="F28" s="48">
        <v>12.978909788106177</v>
      </c>
      <c r="G28" s="56">
        <v>0</v>
      </c>
      <c r="H28" s="48"/>
      <c r="I28" s="47">
        <v>280</v>
      </c>
      <c r="J28" s="48">
        <v>-77.38287560581583</v>
      </c>
      <c r="K28" s="47">
        <v>209396</v>
      </c>
      <c r="L28" s="48">
        <v>9.610180226867048</v>
      </c>
      <c r="M28" s="47">
        <v>408</v>
      </c>
      <c r="N28" s="48">
        <v>9.67741935483871</v>
      </c>
      <c r="O28" s="49">
        <v>209804</v>
      </c>
      <c r="P28" s="50">
        <v>9.610310904920876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26709</v>
      </c>
      <c r="D29" s="48">
        <v>12.44474382183303</v>
      </c>
      <c r="E29" s="47">
        <v>647</v>
      </c>
      <c r="F29" s="48">
        <v>-24.15005861664713</v>
      </c>
      <c r="G29" s="56">
        <v>647</v>
      </c>
      <c r="H29" s="48">
        <v>102.1875</v>
      </c>
      <c r="I29" s="47">
        <v>3680</v>
      </c>
      <c r="J29" s="48">
        <v>-27.243969948596284</v>
      </c>
      <c r="K29" s="47">
        <v>31036</v>
      </c>
      <c r="L29" s="48">
        <v>4.625134843581446</v>
      </c>
      <c r="M29" s="47">
        <v>89</v>
      </c>
      <c r="N29" s="48">
        <v>-11</v>
      </c>
      <c r="O29" s="49">
        <v>31125</v>
      </c>
      <c r="P29" s="50">
        <v>4.572638086278726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2340</v>
      </c>
      <c r="D30" s="48">
        <v>476.3546798029557</v>
      </c>
      <c r="E30" s="47">
        <v>16748</v>
      </c>
      <c r="F30" s="48">
        <v>13.162162162162161</v>
      </c>
      <c r="G30" s="56">
        <v>3986</v>
      </c>
      <c r="H30" s="48">
        <v>-33.743351063829785</v>
      </c>
      <c r="I30" s="47">
        <v>47</v>
      </c>
      <c r="J30" s="48">
        <v>-38.96103896103896</v>
      </c>
      <c r="K30" s="47">
        <v>19135</v>
      </c>
      <c r="L30" s="48">
        <v>25.20447556108094</v>
      </c>
      <c r="M30" s="47">
        <v>209</v>
      </c>
      <c r="N30" s="48">
        <v>80.17241379310344</v>
      </c>
      <c r="O30" s="49">
        <v>19344</v>
      </c>
      <c r="P30" s="50">
        <v>25.618546658873953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66199</v>
      </c>
      <c r="D31" s="48">
        <v>-9.757759995637771</v>
      </c>
      <c r="E31" s="47">
        <v>268212</v>
      </c>
      <c r="F31" s="48">
        <v>4.561190119760479</v>
      </c>
      <c r="G31" s="56">
        <v>259636</v>
      </c>
      <c r="H31" s="48">
        <v>2.058978451088452</v>
      </c>
      <c r="I31" s="47">
        <v>0</v>
      </c>
      <c r="J31" s="48"/>
      <c r="K31" s="47">
        <v>334411</v>
      </c>
      <c r="L31" s="48">
        <v>1.3769102279996</v>
      </c>
      <c r="M31" s="47">
        <v>2883</v>
      </c>
      <c r="N31" s="48">
        <v>0.8041958041958042</v>
      </c>
      <c r="O31" s="49">
        <v>337294</v>
      </c>
      <c r="P31" s="50">
        <v>1.3719874131800955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869784</v>
      </c>
      <c r="D32" s="48">
        <v>2.006389296755157</v>
      </c>
      <c r="E32" s="47">
        <v>1357554</v>
      </c>
      <c r="F32" s="48">
        <v>3.681838108490804</v>
      </c>
      <c r="G32" s="56">
        <v>826874</v>
      </c>
      <c r="H32" s="48">
        <v>6.84672717499173</v>
      </c>
      <c r="I32" s="47">
        <v>26172</v>
      </c>
      <c r="J32" s="48">
        <v>-8.786115080333182</v>
      </c>
      <c r="K32" s="47">
        <v>2253510</v>
      </c>
      <c r="L32" s="48">
        <v>2.8664157592384223</v>
      </c>
      <c r="M32" s="47">
        <v>19</v>
      </c>
      <c r="N32" s="48">
        <v>-57.77777777777778</v>
      </c>
      <c r="O32" s="49">
        <v>2253529</v>
      </c>
      <c r="P32" s="50">
        <v>2.865170077963812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12</v>
      </c>
      <c r="D33" s="48">
        <v>-80</v>
      </c>
      <c r="E33" s="47">
        <v>68</v>
      </c>
      <c r="F33" s="48">
        <v>2166.6666666666665</v>
      </c>
      <c r="G33" s="56">
        <v>68</v>
      </c>
      <c r="H33" s="48">
        <v>2166.6666666666665</v>
      </c>
      <c r="I33" s="47">
        <v>0</v>
      </c>
      <c r="J33" s="48"/>
      <c r="K33" s="47">
        <v>80</v>
      </c>
      <c r="L33" s="48">
        <v>26.984126984126984</v>
      </c>
      <c r="M33" s="47">
        <v>160</v>
      </c>
      <c r="N33" s="48">
        <v>23.076923076923077</v>
      </c>
      <c r="O33" s="49">
        <v>240</v>
      </c>
      <c r="P33" s="50">
        <v>24.352331606217618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153168</v>
      </c>
      <c r="D34" s="48">
        <v>3.531065808684367</v>
      </c>
      <c r="E34" s="47">
        <v>125216</v>
      </c>
      <c r="F34" s="48">
        <v>4.08039432451977</v>
      </c>
      <c r="G34" s="56">
        <v>116127</v>
      </c>
      <c r="H34" s="48">
        <v>5.590158121095846</v>
      </c>
      <c r="I34" s="47">
        <v>61</v>
      </c>
      <c r="J34" s="48">
        <v>-93.78818737270876</v>
      </c>
      <c r="K34" s="47">
        <v>278445</v>
      </c>
      <c r="L34" s="48">
        <v>3.4215716498349016</v>
      </c>
      <c r="M34" s="47">
        <v>540</v>
      </c>
      <c r="N34" s="48">
        <v>-8.629441624365482</v>
      </c>
      <c r="O34" s="49">
        <v>278985</v>
      </c>
      <c r="P34" s="50">
        <v>3.395176114800759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70983</v>
      </c>
      <c r="D35" s="48">
        <v>18.62330587075319</v>
      </c>
      <c r="E35" s="47">
        <v>24069</v>
      </c>
      <c r="F35" s="48">
        <v>68.64489910313901</v>
      </c>
      <c r="G35" s="56">
        <v>24069</v>
      </c>
      <c r="H35" s="48">
        <v>68.64489910313901</v>
      </c>
      <c r="I35" s="47">
        <v>224</v>
      </c>
      <c r="J35" s="48"/>
      <c r="K35" s="47">
        <v>95276</v>
      </c>
      <c r="L35" s="48">
        <v>28.55851358097988</v>
      </c>
      <c r="M35" s="47">
        <v>21</v>
      </c>
      <c r="N35" s="48">
        <v>-88.88888888888889</v>
      </c>
      <c r="O35" s="49">
        <v>95297</v>
      </c>
      <c r="P35" s="50">
        <v>28.259757738896365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30071</v>
      </c>
      <c r="D36" s="48">
        <v>-16.86893539380201</v>
      </c>
      <c r="E36" s="47">
        <v>129226</v>
      </c>
      <c r="F36" s="48">
        <v>36.55490156710661</v>
      </c>
      <c r="G36" s="56">
        <v>115596</v>
      </c>
      <c r="H36" s="48">
        <v>34.55163423037527</v>
      </c>
      <c r="I36" s="47">
        <v>75</v>
      </c>
      <c r="J36" s="48"/>
      <c r="K36" s="47">
        <v>159372</v>
      </c>
      <c r="L36" s="48">
        <v>21.83844777762488</v>
      </c>
      <c r="M36" s="47">
        <v>445</v>
      </c>
      <c r="N36" s="48">
        <v>-7.09812108559499</v>
      </c>
      <c r="O36" s="49">
        <v>159817</v>
      </c>
      <c r="P36" s="50">
        <v>21.73287123433751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33542</v>
      </c>
      <c r="D37" s="48">
        <v>21.217158758266777</v>
      </c>
      <c r="E37" s="47">
        <v>19424</v>
      </c>
      <c r="F37" s="48">
        <v>28.627243228925238</v>
      </c>
      <c r="G37" s="56">
        <v>17777</v>
      </c>
      <c r="H37" s="48">
        <v>28.29821016166282</v>
      </c>
      <c r="I37" s="47">
        <v>85</v>
      </c>
      <c r="J37" s="48">
        <v>25</v>
      </c>
      <c r="K37" s="47">
        <v>53051</v>
      </c>
      <c r="L37" s="48">
        <v>23.83520074696545</v>
      </c>
      <c r="M37" s="47">
        <v>276</v>
      </c>
      <c r="N37" s="48">
        <v>35.294117647058826</v>
      </c>
      <c r="O37" s="49">
        <v>53327</v>
      </c>
      <c r="P37" s="50">
        <v>23.88950840999907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110631</v>
      </c>
      <c r="D38" s="48">
        <v>-11.214638256891778</v>
      </c>
      <c r="E38" s="47">
        <v>294155</v>
      </c>
      <c r="F38" s="48">
        <v>2.6590027082111845</v>
      </c>
      <c r="G38" s="56">
        <v>242101</v>
      </c>
      <c r="H38" s="48">
        <v>2.133790071843505</v>
      </c>
      <c r="I38" s="47">
        <v>754</v>
      </c>
      <c r="J38" s="48">
        <v>-58.43439911797133</v>
      </c>
      <c r="K38" s="47">
        <v>405540</v>
      </c>
      <c r="L38" s="48">
        <v>-1.7955951617004273</v>
      </c>
      <c r="M38" s="47">
        <v>1102</v>
      </c>
      <c r="N38" s="48">
        <v>28.28870779976717</v>
      </c>
      <c r="O38" s="49">
        <v>406642</v>
      </c>
      <c r="P38" s="50">
        <v>-1.733145809469955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79940</v>
      </c>
      <c r="D39" s="48">
        <v>1.6867224667362049</v>
      </c>
      <c r="E39" s="47">
        <v>104160</v>
      </c>
      <c r="F39" s="48">
        <v>15.690913331778347</v>
      </c>
      <c r="G39" s="56">
        <v>63340</v>
      </c>
      <c r="H39" s="48">
        <v>35.33031364840612</v>
      </c>
      <c r="I39" s="47">
        <v>1239</v>
      </c>
      <c r="J39" s="48">
        <v>2.651201325600663</v>
      </c>
      <c r="K39" s="47">
        <v>185339</v>
      </c>
      <c r="L39" s="48">
        <v>9.116653125625538</v>
      </c>
      <c r="M39" s="47">
        <v>581</v>
      </c>
      <c r="N39" s="48">
        <v>0.3454231433506045</v>
      </c>
      <c r="O39" s="49">
        <v>185920</v>
      </c>
      <c r="P39" s="50">
        <v>9.086855245169657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3985828</v>
      </c>
      <c r="D40" s="50">
        <v>3.925128960328403</v>
      </c>
      <c r="E40" s="12">
        <f>SUM(E3:E39)</f>
        <v>4743830</v>
      </c>
      <c r="F40" s="50">
        <v>5.848046382026965</v>
      </c>
      <c r="G40" s="14">
        <f>SUM(G3:G39)</f>
        <v>3238106</v>
      </c>
      <c r="H40" s="48">
        <v>7.576449701350575</v>
      </c>
      <c r="I40" s="12">
        <f>SUM(I3:I39)</f>
        <v>56211</v>
      </c>
      <c r="J40" s="50">
        <v>-20.944263955107377</v>
      </c>
      <c r="K40" s="12">
        <f>SUM(K3:K39)</f>
        <v>8785869</v>
      </c>
      <c r="L40" s="50">
        <v>4.741726013447341</v>
      </c>
      <c r="M40" s="12">
        <f>SUM(M3:M39)</f>
        <v>18172</v>
      </c>
      <c r="N40" s="50">
        <v>8.012363290537328</v>
      </c>
      <c r="O40" s="12">
        <f>SUM(O3:O39)</f>
        <v>8804041</v>
      </c>
      <c r="P40" s="50">
        <v>4.748272773987618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Febbraio'!C1</f>
        <v>Febbraio 2011 (su base 2010)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110</v>
      </c>
      <c r="D3" s="48">
        <v>11.11111111111111</v>
      </c>
      <c r="E3" s="47">
        <v>0</v>
      </c>
      <c r="F3" s="48"/>
      <c r="G3" s="47">
        <v>110</v>
      </c>
      <c r="H3" s="48">
        <v>11.11111111111111</v>
      </c>
      <c r="I3" s="47">
        <v>0</v>
      </c>
      <c r="J3" s="48"/>
      <c r="K3" s="49">
        <v>110</v>
      </c>
      <c r="L3" s="50">
        <v>11.11111111111111</v>
      </c>
      <c r="M3" s="61"/>
    </row>
    <row r="4" spans="1:13" s="8" customFormat="1" ht="15.75" customHeight="1">
      <c r="A4" s="30">
        <v>2</v>
      </c>
      <c r="B4" s="40" t="s">
        <v>8</v>
      </c>
      <c r="C4" s="47">
        <v>535</v>
      </c>
      <c r="D4" s="48">
        <v>28.91566265060241</v>
      </c>
      <c r="E4" s="47">
        <v>0</v>
      </c>
      <c r="F4" s="48"/>
      <c r="G4" s="47">
        <v>535</v>
      </c>
      <c r="H4" s="48">
        <v>28.91566265060241</v>
      </c>
      <c r="I4" s="47">
        <v>59</v>
      </c>
      <c r="J4" s="48">
        <v>-22.36842105263158</v>
      </c>
      <c r="K4" s="49">
        <v>594</v>
      </c>
      <c r="L4" s="50">
        <v>20.977596741344197</v>
      </c>
      <c r="M4" s="61"/>
    </row>
    <row r="5" spans="1:13" s="8" customFormat="1" ht="15.75" customHeight="1">
      <c r="A5" s="30">
        <v>3</v>
      </c>
      <c r="B5" s="40" t="s">
        <v>9</v>
      </c>
      <c r="C5" s="47">
        <v>17</v>
      </c>
      <c r="D5" s="48">
        <v>0</v>
      </c>
      <c r="E5" s="47">
        <v>0</v>
      </c>
      <c r="F5" s="48"/>
      <c r="G5" s="47">
        <v>17</v>
      </c>
      <c r="H5" s="48">
        <v>0</v>
      </c>
      <c r="I5" s="47">
        <v>149</v>
      </c>
      <c r="J5" s="48">
        <v>-14.367816091954023</v>
      </c>
      <c r="K5" s="49">
        <v>166</v>
      </c>
      <c r="L5" s="50">
        <v>-13.089005235602095</v>
      </c>
      <c r="M5" s="61"/>
    </row>
    <row r="6" spans="1:13" s="8" customFormat="1" ht="15.75" customHeight="1">
      <c r="A6" s="30">
        <v>4</v>
      </c>
      <c r="B6" s="40" t="s">
        <v>10</v>
      </c>
      <c r="C6" s="47">
        <v>8638</v>
      </c>
      <c r="D6" s="48">
        <v>7.357693263733532</v>
      </c>
      <c r="E6" s="47">
        <v>11</v>
      </c>
      <c r="F6" s="48">
        <v>-38.888888888888886</v>
      </c>
      <c r="G6" s="47">
        <v>8649</v>
      </c>
      <c r="H6" s="48">
        <v>7.254464285714286</v>
      </c>
      <c r="I6" s="47">
        <v>0</v>
      </c>
      <c r="J6" s="48"/>
      <c r="K6" s="49">
        <v>8649</v>
      </c>
      <c r="L6" s="50">
        <v>7.254464285714286</v>
      </c>
      <c r="M6" s="61"/>
    </row>
    <row r="7" spans="1:13" s="8" customFormat="1" ht="15.75" customHeight="1">
      <c r="A7" s="30">
        <v>5</v>
      </c>
      <c r="B7" s="40" t="s">
        <v>11</v>
      </c>
      <c r="C7" s="47">
        <v>2088</v>
      </c>
      <c r="D7" s="48">
        <v>-4.961310878470642</v>
      </c>
      <c r="E7" s="47">
        <v>876</v>
      </c>
      <c r="F7" s="48">
        <v>17.112299465240643</v>
      </c>
      <c r="G7" s="47">
        <v>2964</v>
      </c>
      <c r="H7" s="48">
        <v>0.6451612903225806</v>
      </c>
      <c r="I7" s="47">
        <v>2</v>
      </c>
      <c r="J7" s="48">
        <v>-99.12663755458516</v>
      </c>
      <c r="K7" s="49">
        <v>2966</v>
      </c>
      <c r="L7" s="50">
        <v>-6.523794516230696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105</v>
      </c>
      <c r="D9" s="48">
        <v>-46.15384615384615</v>
      </c>
      <c r="E9" s="47">
        <v>794</v>
      </c>
      <c r="F9" s="48">
        <v>9825</v>
      </c>
      <c r="G9" s="47">
        <v>899</v>
      </c>
      <c r="H9" s="48">
        <v>342.85714285714283</v>
      </c>
      <c r="I9" s="47">
        <v>2077</v>
      </c>
      <c r="J9" s="48">
        <v>-16.485725774024928</v>
      </c>
      <c r="K9" s="49">
        <v>2976</v>
      </c>
      <c r="L9" s="50">
        <v>10.631970260223047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3</v>
      </c>
      <c r="D10" s="48">
        <v>-80</v>
      </c>
      <c r="E10" s="47">
        <v>0</v>
      </c>
      <c r="F10" s="48"/>
      <c r="G10" s="47">
        <v>3</v>
      </c>
      <c r="H10" s="48">
        <v>-80</v>
      </c>
      <c r="I10" s="47">
        <v>0</v>
      </c>
      <c r="J10" s="48"/>
      <c r="K10" s="49">
        <v>3</v>
      </c>
      <c r="L10" s="50">
        <v>-80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130</v>
      </c>
      <c r="D11" s="48">
        <v>0.7751937984496124</v>
      </c>
      <c r="E11" s="47">
        <v>0</v>
      </c>
      <c r="F11" s="48"/>
      <c r="G11" s="47">
        <v>130</v>
      </c>
      <c r="H11" s="48">
        <v>0.7751937984496124</v>
      </c>
      <c r="I11" s="47">
        <v>120</v>
      </c>
      <c r="J11" s="48">
        <v>-21.05263157894737</v>
      </c>
      <c r="K11" s="49">
        <v>250</v>
      </c>
      <c r="L11" s="50">
        <v>-11.03202846975089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648</v>
      </c>
      <c r="D12" s="48">
        <v>18.0327868852459</v>
      </c>
      <c r="E12" s="47">
        <v>0</v>
      </c>
      <c r="F12" s="48"/>
      <c r="G12" s="47">
        <v>648</v>
      </c>
      <c r="H12" s="48">
        <v>18.0327868852459</v>
      </c>
      <c r="I12" s="47">
        <v>48</v>
      </c>
      <c r="J12" s="48">
        <v>-73.77049180327869</v>
      </c>
      <c r="K12" s="49">
        <v>696</v>
      </c>
      <c r="L12" s="50">
        <v>-4.918032786885246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11</v>
      </c>
      <c r="D15" s="48">
        <v>-21.428571428571427</v>
      </c>
      <c r="E15" s="47">
        <v>28</v>
      </c>
      <c r="F15" s="48">
        <v>-44</v>
      </c>
      <c r="G15" s="47">
        <v>40</v>
      </c>
      <c r="H15" s="48">
        <v>-37.5</v>
      </c>
      <c r="I15" s="47">
        <v>0</v>
      </c>
      <c r="J15" s="48"/>
      <c r="K15" s="49">
        <v>40</v>
      </c>
      <c r="L15" s="50">
        <v>-37.5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309</v>
      </c>
      <c r="D17" s="48"/>
      <c r="E17" s="47">
        <v>0</v>
      </c>
      <c r="F17" s="48"/>
      <c r="G17" s="47">
        <v>309</v>
      </c>
      <c r="H17" s="48"/>
      <c r="I17" s="47">
        <v>0</v>
      </c>
      <c r="J17" s="48"/>
      <c r="K17" s="49">
        <v>309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21</v>
      </c>
      <c r="D18" s="48">
        <v>-16</v>
      </c>
      <c r="E18" s="47">
        <v>301</v>
      </c>
      <c r="F18" s="48">
        <v>19.9203187250996</v>
      </c>
      <c r="G18" s="47">
        <v>321</v>
      </c>
      <c r="H18" s="48">
        <v>16.304347826086957</v>
      </c>
      <c r="I18" s="47">
        <v>0</v>
      </c>
      <c r="J18" s="48">
        <v>-100</v>
      </c>
      <c r="K18" s="49">
        <v>321</v>
      </c>
      <c r="L18" s="50">
        <v>-17.05426356589147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9</v>
      </c>
      <c r="D19" s="48">
        <v>-25</v>
      </c>
      <c r="E19" s="47">
        <v>0</v>
      </c>
      <c r="F19" s="48"/>
      <c r="G19" s="47">
        <v>9</v>
      </c>
      <c r="H19" s="48">
        <v>-25</v>
      </c>
      <c r="I19" s="47">
        <v>133</v>
      </c>
      <c r="J19" s="48">
        <v>-7.638888888888889</v>
      </c>
      <c r="K19" s="49">
        <v>142</v>
      </c>
      <c r="L19" s="50">
        <v>-8.974358974358974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1237</v>
      </c>
      <c r="D20" s="48">
        <v>18.03435114503817</v>
      </c>
      <c r="E20" s="47">
        <v>0</v>
      </c>
      <c r="F20" s="48"/>
      <c r="G20" s="47">
        <v>1237</v>
      </c>
      <c r="H20" s="48">
        <v>18.03435114503817</v>
      </c>
      <c r="I20" s="47">
        <v>266</v>
      </c>
      <c r="J20" s="48">
        <v>-9.523809523809524</v>
      </c>
      <c r="K20" s="49">
        <v>1503</v>
      </c>
      <c r="L20" s="50">
        <v>11.997019374068554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31678</v>
      </c>
      <c r="D21" s="48">
        <v>2.4382356745569784</v>
      </c>
      <c r="E21" s="47">
        <v>0</v>
      </c>
      <c r="F21" s="48"/>
      <c r="G21" s="47">
        <v>31678</v>
      </c>
      <c r="H21" s="48">
        <v>2.4382356745569784</v>
      </c>
      <c r="I21" s="47">
        <v>769</v>
      </c>
      <c r="J21" s="48">
        <v>-3.6340852130325816</v>
      </c>
      <c r="K21" s="49">
        <v>32447</v>
      </c>
      <c r="L21" s="50">
        <v>2.2854801084420906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65</v>
      </c>
      <c r="D22" s="48">
        <v>-25.28735632183908</v>
      </c>
      <c r="E22" s="47">
        <v>162</v>
      </c>
      <c r="F22" s="48">
        <v>-31.932773109243698</v>
      </c>
      <c r="G22" s="47">
        <v>227</v>
      </c>
      <c r="H22" s="48">
        <v>-30.153846153846153</v>
      </c>
      <c r="I22" s="47">
        <v>150</v>
      </c>
      <c r="J22" s="48">
        <v>-17.12707182320442</v>
      </c>
      <c r="K22" s="49">
        <v>377</v>
      </c>
      <c r="L22" s="50">
        <v>-25.49407114624506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11</v>
      </c>
      <c r="D23" s="48">
        <v>-8.333333333333334</v>
      </c>
      <c r="E23" s="47">
        <v>0</v>
      </c>
      <c r="F23" s="48"/>
      <c r="G23" s="47">
        <v>11</v>
      </c>
      <c r="H23" s="48">
        <v>-8.333333333333334</v>
      </c>
      <c r="I23" s="47">
        <v>0</v>
      </c>
      <c r="J23" s="48"/>
      <c r="K23" s="49">
        <v>11</v>
      </c>
      <c r="L23" s="50">
        <v>-8.333333333333334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61</v>
      </c>
      <c r="D24" s="48">
        <v>-7.575757575757576</v>
      </c>
      <c r="E24" s="47">
        <v>0</v>
      </c>
      <c r="F24" s="48"/>
      <c r="G24" s="47">
        <v>61</v>
      </c>
      <c r="H24" s="48">
        <v>-7.575757575757576</v>
      </c>
      <c r="I24" s="47">
        <v>97</v>
      </c>
      <c r="J24" s="48">
        <v>-38.21656050955414</v>
      </c>
      <c r="K24" s="49">
        <v>158</v>
      </c>
      <c r="L24" s="50">
        <v>-29.14798206278027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0</v>
      </c>
      <c r="D27" s="48">
        <v>-100</v>
      </c>
      <c r="E27" s="47">
        <v>0</v>
      </c>
      <c r="F27" s="48"/>
      <c r="G27" s="47">
        <v>0</v>
      </c>
      <c r="H27" s="48">
        <v>-100</v>
      </c>
      <c r="I27" s="47">
        <v>87</v>
      </c>
      <c r="J27" s="48">
        <v>-16.346153846153847</v>
      </c>
      <c r="K27" s="49">
        <v>87</v>
      </c>
      <c r="L27" s="50">
        <v>-56.06060606060606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426</v>
      </c>
      <c r="D28" s="48">
        <v>-22.404371584699454</v>
      </c>
      <c r="E28" s="47">
        <v>45</v>
      </c>
      <c r="F28" s="48">
        <v>-52.63157894736842</v>
      </c>
      <c r="G28" s="47">
        <v>471</v>
      </c>
      <c r="H28" s="48">
        <v>-26.86335403726708</v>
      </c>
      <c r="I28" s="47">
        <v>9</v>
      </c>
      <c r="J28" s="48">
        <v>0</v>
      </c>
      <c r="K28" s="49">
        <v>480</v>
      </c>
      <c r="L28" s="50">
        <v>-26.493108728943337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11</v>
      </c>
      <c r="D29" s="48">
        <v>-21.428571428571427</v>
      </c>
      <c r="E29" s="47">
        <v>0</v>
      </c>
      <c r="F29" s="48"/>
      <c r="G29" s="47">
        <v>11</v>
      </c>
      <c r="H29" s="48">
        <v>-21.428571428571427</v>
      </c>
      <c r="I29" s="47">
        <v>0</v>
      </c>
      <c r="J29" s="48"/>
      <c r="K29" s="49">
        <v>11</v>
      </c>
      <c r="L29" s="50">
        <v>-21.428571428571427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41</v>
      </c>
      <c r="D30" s="48">
        <v>36.666666666666664</v>
      </c>
      <c r="E30" s="47">
        <v>0</v>
      </c>
      <c r="F30" s="48"/>
      <c r="G30" s="47">
        <v>41</v>
      </c>
      <c r="H30" s="48">
        <v>36.666666666666664</v>
      </c>
      <c r="I30" s="47">
        <v>0</v>
      </c>
      <c r="J30" s="48"/>
      <c r="K30" s="49">
        <v>41</v>
      </c>
      <c r="L30" s="50">
        <v>36.666666666666664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1434</v>
      </c>
      <c r="D31" s="48">
        <v>3.9130434782608696</v>
      </c>
      <c r="E31" s="47">
        <v>0</v>
      </c>
      <c r="F31" s="48"/>
      <c r="G31" s="47">
        <v>1434</v>
      </c>
      <c r="H31" s="48">
        <v>3.9130434782608696</v>
      </c>
      <c r="I31" s="47">
        <v>0</v>
      </c>
      <c r="J31" s="48"/>
      <c r="K31" s="49">
        <v>1434</v>
      </c>
      <c r="L31" s="50">
        <v>3.9130434782608696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10489</v>
      </c>
      <c r="D32" s="48">
        <v>-5.649006026805793</v>
      </c>
      <c r="E32" s="47">
        <v>0</v>
      </c>
      <c r="F32" s="48"/>
      <c r="G32" s="47">
        <v>10489</v>
      </c>
      <c r="H32" s="48">
        <v>-5.649006026805793</v>
      </c>
      <c r="I32" s="47">
        <v>816</v>
      </c>
      <c r="J32" s="48">
        <v>-7.900677200902934</v>
      </c>
      <c r="K32" s="49">
        <v>11305</v>
      </c>
      <c r="L32" s="50">
        <v>-5.815212863450804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66</v>
      </c>
      <c r="D34" s="48">
        <v>-18.51851851851852</v>
      </c>
      <c r="E34" s="47">
        <v>535</v>
      </c>
      <c r="F34" s="48">
        <v>-8.39041095890411</v>
      </c>
      <c r="G34" s="47">
        <v>600</v>
      </c>
      <c r="H34" s="48">
        <v>-9.774436090225564</v>
      </c>
      <c r="I34" s="47">
        <v>0</v>
      </c>
      <c r="J34" s="48"/>
      <c r="K34" s="49">
        <v>600</v>
      </c>
      <c r="L34" s="50">
        <v>-9.774436090225564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3</v>
      </c>
      <c r="D35" s="48">
        <v>200</v>
      </c>
      <c r="E35" s="47">
        <v>0</v>
      </c>
      <c r="F35" s="48"/>
      <c r="G35" s="47">
        <v>3</v>
      </c>
      <c r="H35" s="48">
        <v>200</v>
      </c>
      <c r="I35" s="47">
        <v>0</v>
      </c>
      <c r="J35" s="48"/>
      <c r="K35" s="49">
        <v>3</v>
      </c>
      <c r="L35" s="50">
        <v>200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0</v>
      </c>
      <c r="D36" s="48">
        <v>-100</v>
      </c>
      <c r="E36" s="47">
        <v>0</v>
      </c>
      <c r="F36" s="48"/>
      <c r="G36" s="47">
        <v>0</v>
      </c>
      <c r="H36" s="48">
        <v>-100</v>
      </c>
      <c r="I36" s="47">
        <v>0</v>
      </c>
      <c r="J36" s="48"/>
      <c r="K36" s="49">
        <v>0</v>
      </c>
      <c r="L36" s="50">
        <v>-100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52</v>
      </c>
      <c r="D37" s="48">
        <v>642.8571428571429</v>
      </c>
      <c r="E37" s="47">
        <v>32</v>
      </c>
      <c r="F37" s="48">
        <v>-15.789473684210526</v>
      </c>
      <c r="G37" s="47">
        <v>84</v>
      </c>
      <c r="H37" s="48">
        <v>86.66666666666667</v>
      </c>
      <c r="I37" s="47">
        <v>0</v>
      </c>
      <c r="J37" s="48"/>
      <c r="K37" s="49">
        <v>84</v>
      </c>
      <c r="L37" s="50">
        <v>86.66666666666667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2674</v>
      </c>
      <c r="D38" s="48">
        <v>20.07184553210597</v>
      </c>
      <c r="E38" s="47">
        <v>593</v>
      </c>
      <c r="F38" s="48">
        <v>-2.6272577996715927</v>
      </c>
      <c r="G38" s="47">
        <v>3267</v>
      </c>
      <c r="H38" s="48">
        <v>15.197461212976023</v>
      </c>
      <c r="I38" s="47">
        <v>7</v>
      </c>
      <c r="J38" s="48">
        <v>75</v>
      </c>
      <c r="K38" s="49">
        <v>3274</v>
      </c>
      <c r="L38" s="50">
        <v>15.28169014084507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27</v>
      </c>
      <c r="D39" s="48">
        <v>12.5</v>
      </c>
      <c r="E39" s="47">
        <v>392</v>
      </c>
      <c r="F39" s="48">
        <v>1.8181818181818181</v>
      </c>
      <c r="G39" s="47">
        <v>419</v>
      </c>
      <c r="H39" s="48">
        <v>2.444987775061125</v>
      </c>
      <c r="I39" s="47">
        <v>2</v>
      </c>
      <c r="J39" s="48">
        <v>-33.333333333333336</v>
      </c>
      <c r="K39" s="49">
        <v>421</v>
      </c>
      <c r="L39" s="50">
        <v>2.1844660194174756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60899</v>
      </c>
      <c r="D40" s="50">
        <v>2.167530659150771</v>
      </c>
      <c r="E40" s="12">
        <f>SUM(E3:E39)</f>
        <v>3769</v>
      </c>
      <c r="F40" s="50">
        <v>24.636243386243386</v>
      </c>
      <c r="G40" s="12">
        <f>SUM(G3:G39)</f>
        <v>64667</v>
      </c>
      <c r="H40" s="50">
        <v>3.250786351806614</v>
      </c>
      <c r="I40" s="12">
        <f>SUM(I3:I39)</f>
        <v>4791</v>
      </c>
      <c r="J40" s="50">
        <v>-20.030045067601403</v>
      </c>
      <c r="K40" s="12">
        <f>SUM(K3:K39)</f>
        <v>69458</v>
      </c>
      <c r="L40" s="50">
        <v>1.2182681938736848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44</v>
      </c>
      <c r="B2" s="30" t="s">
        <v>2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7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8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9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10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11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12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13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14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15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16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17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/>
    </row>
    <row r="14" spans="1:14" s="8" customFormat="1" ht="15.75" customHeight="1">
      <c r="A14" s="30">
        <v>12</v>
      </c>
      <c r="B14" s="15" t="s">
        <v>18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19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20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21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/>
    </row>
    <row r="19" spans="1:14" s="8" customFormat="1" ht="15.75" customHeight="1">
      <c r="A19" s="30">
        <v>17</v>
      </c>
      <c r="B19" s="15" t="s">
        <v>22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23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24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25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26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27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28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29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/>
    </row>
    <row r="27" spans="1:14" s="8" customFormat="1" ht="15.75" customHeight="1">
      <c r="A27" s="30">
        <v>25</v>
      </c>
      <c r="B27" s="15" t="s">
        <v>30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31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32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33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/>
    </row>
    <row r="31" spans="1:14" s="8" customFormat="1" ht="15.75" customHeight="1">
      <c r="A31" s="30">
        <v>29</v>
      </c>
      <c r="B31" s="15" t="s">
        <v>34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35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36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37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38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39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/>
    </row>
    <row r="37" spans="1:14" s="8" customFormat="1" ht="15.75" customHeight="1">
      <c r="A37" s="30">
        <v>35</v>
      </c>
      <c r="B37" s="15" t="s">
        <v>40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41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/>
    </row>
    <row r="39" spans="1:14" s="8" customFormat="1" ht="15.75" customHeight="1">
      <c r="A39" s="30">
        <v>37</v>
      </c>
      <c r="B39" s="15" t="s">
        <v>42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2015-06-07T09:35:10Z</dcterms:modified>
  <cp:category/>
  <cp:version/>
  <cp:contentType/>
  <cp:contentStatus/>
</cp:coreProperties>
</file>