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Luglio" sheetId="5" r:id="rId5"/>
    <sheet name="Movimenti Luglio" sheetId="6" r:id="rId6"/>
    <sheet name="Passeggeri Luglio" sheetId="7" r:id="rId7"/>
    <sheet name="Cargo Luglio" sheetId="8" r:id="rId8"/>
    <sheet name="Mesi" sheetId="9" r:id="rId9"/>
  </sheets>
  <definedNames>
    <definedName name="_xlnm.Print_Area" localSheetId="0">'Totali'!$A$1:$H$40</definedName>
  </definedNames>
  <calcPr fullCalcOnLoad="1"/>
</workbook>
</file>

<file path=xl/sharedStrings.xml><?xml version="1.0" encoding="utf-8"?>
<sst xmlns="http://schemas.openxmlformats.org/spreadsheetml/2006/main" count="910" uniqueCount="78">
  <si>
    <t>TOTALI</t>
  </si>
  <si>
    <t>Gennaio - Luglio 2010 (su base2009)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</si>
  <si>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</si>
  <si>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</si>
  <si>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</si>
  <si>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</si>
  <si>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</si>
  <si>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</si>
  <si>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</si>
  <si>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</si>
  <si>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</si>
  <si>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</si>
  <si>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</si>
  <si>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</si>
  <si>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</si>
  <si>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</si>
  <si>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</si>
  <si>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</si>
  <si>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</si>
  <si>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</si>
  <si>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</si>
  <si>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</si>
  <si>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</si>
  <si>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</si>
  <si>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</si>
  <si>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</si>
  <si>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</si>
  <si>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</si>
  <si>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</si>
  <si>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</si>
  <si>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</si>
  <si>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</si>
  <si>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</si>
  <si>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</si>
  <si>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</si>
  <si>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</si>
  <si>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</si>
  <si>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</si>
  <si>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</si>
  <si>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</si>
  <si>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</si>
  <si>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</si>
  <si>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</si>
  <si>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</si>
  <si>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</si>
  <si>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</si>
  <si>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</si>
  <si>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</si>
  <si>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</si>
  <si>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</si>
  <si>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</si>
  <si>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</si>
  <si>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</si>
  <si>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</si>
  <si>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</si>
  <si>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</si>
  <si>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</si>
  <si>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</si>
  <si>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</si>
  <si>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Luglio 2010 (su base2009)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</si>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</sst>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4" t="s">
        <v>1</v>
      </c>
      <c r="D1" s="64"/>
      <c r="E1" s="64"/>
      <c r="F1" s="64"/>
      <c r="G1" s="64"/>
      <c r="H1" s="64"/>
      <c r="I1" s="17"/>
    </row>
    <row r="2" spans="1:9" s="22" customFormat="1" ht="15.75" customHeight="1">
      <c r="A2" s="1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8112</v>
      </c>
      <c r="D3" s="26">
        <v>-8.256050667269848</v>
      </c>
      <c r="E3" s="25">
        <v>754826</v>
      </c>
      <c r="F3" s="26">
        <v>-9.501315231022668</v>
      </c>
      <c r="G3" s="25">
        <v>833</v>
      </c>
      <c r="H3" s="26">
        <v>-20.43935052531041</v>
      </c>
      <c r="I3" s="62"/>
    </row>
    <row r="4" spans="1:9" s="22" customFormat="1" ht="15.75" customHeight="1">
      <c r="A4" s="23">
        <v>2</v>
      </c>
      <c r="B4" s="24" t="s">
        <v>8</v>
      </c>
      <c r="C4" s="25">
        <v>8761</v>
      </c>
      <c r="D4" s="26">
        <v>20.658311527337833</v>
      </c>
      <c r="E4" s="25">
        <v>273588</v>
      </c>
      <c r="F4" s="26">
        <v>16.576687900803204</v>
      </c>
      <c r="G4" s="25">
        <v>3684</v>
      </c>
      <c r="H4" s="26">
        <v>13.703703703703704</v>
      </c>
      <c r="I4" s="62"/>
    </row>
    <row r="5" spans="1:9" s="22" customFormat="1" ht="15.75" customHeight="1">
      <c r="A5" s="23">
        <v>3</v>
      </c>
      <c r="B5" s="24" t="s">
        <v>9</v>
      </c>
      <c r="C5" s="25">
        <v>20451</v>
      </c>
      <c r="D5" s="26">
        <v>6.432474629195941</v>
      </c>
      <c r="E5" s="25">
        <v>1872395</v>
      </c>
      <c r="F5" s="26">
        <v>17.266916975377264</v>
      </c>
      <c r="G5" s="25">
        <v>1379</v>
      </c>
      <c r="H5" s="26">
        <v>0.9516837481698389</v>
      </c>
      <c r="I5" s="62"/>
    </row>
    <row r="6" spans="1:9" s="22" customFormat="1" ht="15.75" customHeight="1">
      <c r="A6" s="23">
        <v>4</v>
      </c>
      <c r="B6" s="24" t="s">
        <v>10</v>
      </c>
      <c r="C6" s="25">
        <v>38744</v>
      </c>
      <c r="D6" s="26">
        <v>2.8401550140680576</v>
      </c>
      <c r="E6" s="25">
        <v>4334025</v>
      </c>
      <c r="F6" s="26">
        <v>7.550876681000084</v>
      </c>
      <c r="G6" s="25">
        <v>61061</v>
      </c>
      <c r="H6" s="26">
        <v>5.35024154589372</v>
      </c>
      <c r="I6" s="62"/>
    </row>
    <row r="7" spans="1:9" s="22" customFormat="1" ht="15.75" customHeight="1">
      <c r="A7" s="23">
        <v>5</v>
      </c>
      <c r="B7" s="24" t="s">
        <v>11</v>
      </c>
      <c r="C7" s="25">
        <v>40281</v>
      </c>
      <c r="D7" s="26">
        <v>8.72945177747186</v>
      </c>
      <c r="E7" s="25">
        <v>3022581</v>
      </c>
      <c r="F7" s="26">
        <v>14.654348687816618</v>
      </c>
      <c r="G7" s="25">
        <v>22531</v>
      </c>
      <c r="H7" s="26">
        <v>41.52638190954774</v>
      </c>
      <c r="I7" s="62"/>
    </row>
    <row r="8" spans="1:9" s="22" customFormat="1" ht="15.75" customHeight="1">
      <c r="A8" s="23">
        <v>6</v>
      </c>
      <c r="B8" s="24" t="s">
        <v>12</v>
      </c>
      <c r="C8" s="25">
        <v>8440</v>
      </c>
      <c r="D8" s="26">
        <v>-10.876451953537487</v>
      </c>
      <c r="E8" s="25">
        <v>38319</v>
      </c>
      <c r="F8" s="26">
        <v>3.3776674670191813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6717</v>
      </c>
      <c r="D9" s="26">
        <v>-8.773597718321337</v>
      </c>
      <c r="E9" s="25">
        <v>112281</v>
      </c>
      <c r="F9" s="26">
        <v>-8.318091256491492</v>
      </c>
      <c r="G9" s="25">
        <v>20169</v>
      </c>
      <c r="H9" s="26">
        <v>-7.710258991488972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7883</v>
      </c>
      <c r="D10" s="26">
        <v>18.970721400543315</v>
      </c>
      <c r="E10" s="25">
        <v>842765</v>
      </c>
      <c r="F10" s="26">
        <v>41.01832578125523</v>
      </c>
      <c r="G10" s="25">
        <v>125</v>
      </c>
      <c r="H10" s="26">
        <v>184.0909090909091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22581</v>
      </c>
      <c r="D11" s="26">
        <v>-3.1855599382610187</v>
      </c>
      <c r="E11" s="25">
        <v>1916512</v>
      </c>
      <c r="F11" s="26">
        <v>4.115143619870467</v>
      </c>
      <c r="G11" s="25">
        <v>2138</v>
      </c>
      <c r="H11" s="26">
        <v>-11.359867330016584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32405</v>
      </c>
      <c r="D12" s="26">
        <v>0.41523349136996063</v>
      </c>
      <c r="E12" s="25">
        <v>3494941</v>
      </c>
      <c r="F12" s="26">
        <v>4.630180703414085</v>
      </c>
      <c r="G12" s="25">
        <v>5252</v>
      </c>
      <c r="H12" s="26">
        <v>7.249336328364305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1584</v>
      </c>
      <c r="D13" s="26">
        <v>15.283842794759826</v>
      </c>
      <c r="E13" s="25">
        <v>61077</v>
      </c>
      <c r="F13" s="26">
        <v>146.48694459017716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3426</v>
      </c>
      <c r="D14" s="26">
        <v>-13.528520949015649</v>
      </c>
      <c r="E14" s="25">
        <v>98637</v>
      </c>
      <c r="F14" s="26">
        <v>35.833700561859644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18915</v>
      </c>
      <c r="D15" s="26">
        <v>3.513380397307503</v>
      </c>
      <c r="E15" s="25">
        <v>982894</v>
      </c>
      <c r="F15" s="26">
        <v>1.867179063052531</v>
      </c>
      <c r="G15" s="25">
        <v>340</v>
      </c>
      <c r="H15" s="26">
        <v>-42.567567567567565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3208</v>
      </c>
      <c r="D16" s="26">
        <v>-11.03716028840821</v>
      </c>
      <c r="E16" s="25">
        <v>40288</v>
      </c>
      <c r="F16" s="26">
        <v>-3.318854839096734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4514</v>
      </c>
      <c r="D17" s="26">
        <v>7.938785270205643</v>
      </c>
      <c r="E17" s="25">
        <v>343840</v>
      </c>
      <c r="F17" s="26">
        <v>25.862965159268775</v>
      </c>
      <c r="G17" s="25">
        <v>0</v>
      </c>
      <c r="H17" s="26"/>
      <c r="I17" s="62"/>
    </row>
    <row r="18" spans="1:9" s="22" customFormat="1" ht="15.75" customHeight="1">
      <c r="A18" s="23">
        <v>16</v>
      </c>
      <c r="B18" s="24" t="s">
        <v>21</v>
      </c>
      <c r="C18" s="25">
        <v>13986</v>
      </c>
      <c r="D18" s="26">
        <v>-1.6109743228983469</v>
      </c>
      <c r="E18" s="25">
        <v>705435</v>
      </c>
      <c r="F18" s="26">
        <v>10.832411608702756</v>
      </c>
      <c r="G18" s="25">
        <v>2282</v>
      </c>
      <c r="H18" s="26">
        <v>-20.098039215686274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9928</v>
      </c>
      <c r="D19" s="26">
        <v>15.267618715894578</v>
      </c>
      <c r="E19" s="25">
        <v>1038915</v>
      </c>
      <c r="F19" s="26">
        <v>15.426535387404924</v>
      </c>
      <c r="G19" s="25">
        <v>1128</v>
      </c>
      <c r="H19" s="26">
        <v>-3.7542662116040955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70347</v>
      </c>
      <c r="D20" s="26">
        <v>-4.549525101763908</v>
      </c>
      <c r="E20" s="25">
        <v>4673399</v>
      </c>
      <c r="F20" s="26">
        <v>-4.318877360908764</v>
      </c>
      <c r="G20" s="25">
        <v>11066</v>
      </c>
      <c r="H20" s="26">
        <v>7.771717958706661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110776</v>
      </c>
      <c r="D21" s="26">
        <v>1.5557531697210278</v>
      </c>
      <c r="E21" s="25">
        <v>10670847</v>
      </c>
      <c r="F21" s="26">
        <v>6.7304778245274175</v>
      </c>
      <c r="G21" s="25">
        <v>246440</v>
      </c>
      <c r="H21" s="26">
        <v>31.145098289643133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36521</v>
      </c>
      <c r="D22" s="26">
        <v>-1.7671741352412718</v>
      </c>
      <c r="E22" s="25">
        <v>3095918</v>
      </c>
      <c r="F22" s="26">
        <v>4.302455484985574</v>
      </c>
      <c r="G22" s="25">
        <v>3280</v>
      </c>
      <c r="H22" s="26">
        <v>-3.1591378801299084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16136</v>
      </c>
      <c r="D23" s="26">
        <v>-3.3945997724959587</v>
      </c>
      <c r="E23" s="25">
        <v>887265</v>
      </c>
      <c r="F23" s="26">
        <v>-5.230018264742638</v>
      </c>
      <c r="G23" s="25">
        <v>127</v>
      </c>
      <c r="H23" s="26">
        <v>10.434782608695652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26712</v>
      </c>
      <c r="D24" s="26">
        <v>-9.226220817616476</v>
      </c>
      <c r="E24" s="25">
        <v>2421509</v>
      </c>
      <c r="F24" s="26">
        <v>-2.9859697761253825</v>
      </c>
      <c r="G24" s="25">
        <v>1677</v>
      </c>
      <c r="H24" s="26">
        <v>-16.608652411735456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5792</v>
      </c>
      <c r="D25" s="26">
        <v>-5.60625814863103</v>
      </c>
      <c r="E25" s="25">
        <v>147610</v>
      </c>
      <c r="F25" s="26">
        <v>2.937279459964574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2690</v>
      </c>
      <c r="D26" s="26">
        <v>-27.649273803119957</v>
      </c>
      <c r="E26" s="25">
        <v>62657</v>
      </c>
      <c r="F26" s="26">
        <v>-10.395275005005292</v>
      </c>
      <c r="G26" s="25">
        <v>4</v>
      </c>
      <c r="H26" s="26"/>
      <c r="I26" s="62"/>
    </row>
    <row r="27" spans="1:9" s="22" customFormat="1" ht="15.75" customHeight="1">
      <c r="A27" s="23">
        <v>25</v>
      </c>
      <c r="B27" s="24" t="s">
        <v>30</v>
      </c>
      <c r="C27" s="25">
        <v>4819</v>
      </c>
      <c r="D27" s="26">
        <v>-17.974468085106384</v>
      </c>
      <c r="E27" s="25">
        <v>260701</v>
      </c>
      <c r="F27" s="26">
        <v>30.04748934981493</v>
      </c>
      <c r="G27" s="25">
        <v>1387</v>
      </c>
      <c r="H27" s="26">
        <v>-6.220419202163624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22523</v>
      </c>
      <c r="D28" s="26">
        <v>-1.1238421353000572</v>
      </c>
      <c r="E28" s="25">
        <v>2242286</v>
      </c>
      <c r="F28" s="26">
        <v>-1.6966777978129644</v>
      </c>
      <c r="G28" s="25">
        <v>4016</v>
      </c>
      <c r="H28" s="26">
        <v>14.155770324047754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5092</v>
      </c>
      <c r="D29" s="26">
        <v>8.018667798048366</v>
      </c>
      <c r="E29" s="25">
        <v>293959</v>
      </c>
      <c r="F29" s="26">
        <v>-3.8617640229324945</v>
      </c>
      <c r="G29" s="25">
        <v>124</v>
      </c>
      <c r="H29" s="26">
        <v>138.46153846153845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5326</v>
      </c>
      <c r="D30" s="26">
        <v>19.176549563660775</v>
      </c>
      <c r="E30" s="25">
        <v>280973</v>
      </c>
      <c r="F30" s="26">
        <v>45.29954751131222</v>
      </c>
      <c r="G30" s="25">
        <v>184</v>
      </c>
      <c r="H30" s="26">
        <v>-63.63636363636363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31703</v>
      </c>
      <c r="D31" s="26">
        <v>-6.173606795110835</v>
      </c>
      <c r="E31" s="25">
        <v>2553151</v>
      </c>
      <c r="F31" s="26">
        <v>-7.377609997547629</v>
      </c>
      <c r="G31" s="25">
        <v>10147</v>
      </c>
      <c r="H31" s="26">
        <v>2.422529524578581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188964</v>
      </c>
      <c r="D32" s="26">
        <v>-0.6540208613728129</v>
      </c>
      <c r="E32" s="25">
        <v>20360346</v>
      </c>
      <c r="F32" s="26">
        <v>6.270927278985933</v>
      </c>
      <c r="G32" s="25">
        <v>95368</v>
      </c>
      <c r="H32" s="26">
        <v>25.380276875747736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1491</v>
      </c>
      <c r="D33" s="26">
        <v>-17.94166208035223</v>
      </c>
      <c r="E33" s="25">
        <v>2272</v>
      </c>
      <c r="F33" s="26">
        <v>-7.829614604462475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32221</v>
      </c>
      <c r="D34" s="26">
        <v>-8.30155387329956</v>
      </c>
      <c r="E34" s="25">
        <v>2061447</v>
      </c>
      <c r="F34" s="26">
        <v>6.805800147039852</v>
      </c>
      <c r="G34" s="25">
        <v>4631</v>
      </c>
      <c r="H34" s="26">
        <v>15.227668574272206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8263</v>
      </c>
      <c r="D35" s="26">
        <v>58.751200768491834</v>
      </c>
      <c r="E35" s="25">
        <v>903957</v>
      </c>
      <c r="F35" s="26">
        <v>64.72180007216032</v>
      </c>
      <c r="G35" s="25">
        <v>7</v>
      </c>
      <c r="H35" s="26">
        <v>-22.22222222222222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11683</v>
      </c>
      <c r="D36" s="26">
        <v>11.234885270874988</v>
      </c>
      <c r="E36" s="25">
        <v>1164142</v>
      </c>
      <c r="F36" s="26">
        <v>19.504834017356885</v>
      </c>
      <c r="G36" s="25">
        <v>1647</v>
      </c>
      <c r="H36" s="26">
        <v>-0.6634499396863691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8452</v>
      </c>
      <c r="D37" s="26">
        <v>-8.587497296128056</v>
      </c>
      <c r="E37" s="25">
        <v>393826</v>
      </c>
      <c r="F37" s="26">
        <v>-3.8653911404795673</v>
      </c>
      <c r="G37" s="25">
        <v>369</v>
      </c>
      <c r="H37" s="26">
        <v>-27.362204724409448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42476</v>
      </c>
      <c r="D38" s="26">
        <v>-4.154162059706207</v>
      </c>
      <c r="E38" s="25">
        <v>3847153</v>
      </c>
      <c r="F38" s="26">
        <v>1.6302191395350927</v>
      </c>
      <c r="G38" s="25">
        <v>21809</v>
      </c>
      <c r="H38" s="26">
        <v>18.10993772001083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21327</v>
      </c>
      <c r="D39" s="26">
        <v>-4.401810928324891</v>
      </c>
      <c r="E39" s="25">
        <v>1719798</v>
      </c>
      <c r="F39" s="26">
        <v>-3.023758586506765</v>
      </c>
      <c r="G39" s="25">
        <v>3076</v>
      </c>
      <c r="H39" s="26">
        <v>-17.863818424566087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903250</v>
      </c>
      <c r="D40" s="27">
        <v>-0.7011657512741473</v>
      </c>
      <c r="E40" s="12">
        <f>SUM(E3:E39)</f>
        <v>77976535</v>
      </c>
      <c r="F40" s="27">
        <v>5.374486254592855</v>
      </c>
      <c r="G40" s="12">
        <f>SUM(G3:G39)</f>
        <v>526281</v>
      </c>
      <c r="H40" s="27">
        <v>20.434844296358676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43</v>
      </c>
      <c r="C1" s="64" t="str">
        <f>Totali!C1</f>
        <v>Gennaio - Luglio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5752</v>
      </c>
      <c r="D3" s="48">
        <v>-2.7392627663172133</v>
      </c>
      <c r="E3" s="47">
        <v>2032</v>
      </c>
      <c r="F3" s="48">
        <v>-17.06122448979592</v>
      </c>
      <c r="G3" s="56">
        <v>1924</v>
      </c>
      <c r="H3" s="48">
        <v>-17.70744225834046</v>
      </c>
      <c r="I3" s="47">
        <v>7784</v>
      </c>
      <c r="J3" s="48">
        <v>-6.934481109516978</v>
      </c>
      <c r="K3" s="47">
        <v>328</v>
      </c>
      <c r="L3" s="48">
        <v>-31.380753138075313</v>
      </c>
      <c r="M3" s="49">
        <v>8112</v>
      </c>
      <c r="N3" s="50">
        <v>-8.256050667269848</v>
      </c>
      <c r="O3" s="61"/>
    </row>
    <row r="4" spans="1:15" s="8" customFormat="1" ht="15.75" customHeight="1">
      <c r="A4" s="30">
        <v>2</v>
      </c>
      <c r="B4" s="40" t="s">
        <v>8</v>
      </c>
      <c r="C4" s="47">
        <v>2011</v>
      </c>
      <c r="D4" s="48">
        <v>1.8227848101265822</v>
      </c>
      <c r="E4" s="47">
        <v>3177</v>
      </c>
      <c r="F4" s="48">
        <v>10.619777158774374</v>
      </c>
      <c r="G4" s="56">
        <v>2570</v>
      </c>
      <c r="H4" s="48">
        <v>14.988814317673379</v>
      </c>
      <c r="I4" s="47">
        <v>5188</v>
      </c>
      <c r="J4" s="48">
        <v>7.035279554363524</v>
      </c>
      <c r="K4" s="47">
        <v>3573</v>
      </c>
      <c r="L4" s="48">
        <v>48.0115990057995</v>
      </c>
      <c r="M4" s="49">
        <v>8761</v>
      </c>
      <c r="N4" s="50">
        <v>20.658311527337833</v>
      </c>
      <c r="O4" s="61"/>
    </row>
    <row r="5" spans="1:15" s="8" customFormat="1" ht="15.75" customHeight="1">
      <c r="A5" s="30">
        <v>3</v>
      </c>
      <c r="B5" s="40" t="s">
        <v>9</v>
      </c>
      <c r="C5" s="47">
        <v>13848</v>
      </c>
      <c r="D5" s="48">
        <v>7.875671885954662</v>
      </c>
      <c r="E5" s="47">
        <v>4682</v>
      </c>
      <c r="F5" s="48">
        <v>6.8705774937228945</v>
      </c>
      <c r="G5" s="56">
        <v>3741</v>
      </c>
      <c r="H5" s="48">
        <v>9.290096406660824</v>
      </c>
      <c r="I5" s="47">
        <v>18530</v>
      </c>
      <c r="J5" s="48">
        <v>7.619932628644442</v>
      </c>
      <c r="K5" s="47">
        <v>1921</v>
      </c>
      <c r="L5" s="48">
        <v>-3.8057085628442664</v>
      </c>
      <c r="M5" s="49">
        <v>20451</v>
      </c>
      <c r="N5" s="50">
        <v>6.432474629195941</v>
      </c>
      <c r="O5" s="61"/>
    </row>
    <row r="6" spans="1:15" s="8" customFormat="1" ht="15.75" customHeight="1">
      <c r="A6" s="30">
        <v>4</v>
      </c>
      <c r="B6" s="40" t="s">
        <v>10</v>
      </c>
      <c r="C6" s="47">
        <v>10808</v>
      </c>
      <c r="D6" s="48">
        <v>15.052160953800298</v>
      </c>
      <c r="E6" s="47">
        <v>26572</v>
      </c>
      <c r="F6" s="48">
        <v>-1.8142851864168792</v>
      </c>
      <c r="G6" s="56">
        <v>22833</v>
      </c>
      <c r="H6" s="48">
        <v>-3.9540655365330415</v>
      </c>
      <c r="I6" s="47">
        <v>37380</v>
      </c>
      <c r="J6" s="48">
        <v>2.531749732561648</v>
      </c>
      <c r="K6" s="47">
        <v>1364</v>
      </c>
      <c r="L6" s="48">
        <v>12.078882497945768</v>
      </c>
      <c r="M6" s="49">
        <v>38744</v>
      </c>
      <c r="N6" s="50">
        <v>2.8401550140680576</v>
      </c>
      <c r="O6" s="61"/>
    </row>
    <row r="7" spans="1:15" s="8" customFormat="1" ht="15.75" customHeight="1">
      <c r="A7" s="30">
        <v>5</v>
      </c>
      <c r="B7" s="40" t="s">
        <v>11</v>
      </c>
      <c r="C7" s="47">
        <v>10622</v>
      </c>
      <c r="D7" s="48">
        <v>8.69832173557102</v>
      </c>
      <c r="E7" s="47">
        <v>26156</v>
      </c>
      <c r="F7" s="48">
        <v>7.311069172068597</v>
      </c>
      <c r="G7" s="56">
        <v>0</v>
      </c>
      <c r="H7" s="48"/>
      <c r="I7" s="47">
        <v>36778</v>
      </c>
      <c r="J7" s="48">
        <v>7.708077080770808</v>
      </c>
      <c r="K7" s="47">
        <v>3503</v>
      </c>
      <c r="L7" s="48">
        <v>20.751465012064806</v>
      </c>
      <c r="M7" s="49">
        <v>40281</v>
      </c>
      <c r="N7" s="50">
        <v>8.72945177747186</v>
      </c>
      <c r="O7" s="61"/>
    </row>
    <row r="8" spans="1:15" s="8" customFormat="1" ht="15.75" customHeight="1">
      <c r="A8" s="30">
        <v>6</v>
      </c>
      <c r="B8" s="40" t="s">
        <v>12</v>
      </c>
      <c r="C8" s="47">
        <v>1506</v>
      </c>
      <c r="D8" s="48">
        <v>-0.3309066843150232</v>
      </c>
      <c r="E8" s="47">
        <v>86</v>
      </c>
      <c r="F8" s="48">
        <v>-40.689655172413794</v>
      </c>
      <c r="G8" s="56">
        <v>69</v>
      </c>
      <c r="H8" s="48">
        <v>-42.97520661157025</v>
      </c>
      <c r="I8" s="47">
        <v>1592</v>
      </c>
      <c r="J8" s="48">
        <v>-3.864734299516908</v>
      </c>
      <c r="K8" s="47">
        <v>6848</v>
      </c>
      <c r="L8" s="48">
        <v>-12.362426414128487</v>
      </c>
      <c r="M8" s="49">
        <v>8440</v>
      </c>
      <c r="N8" s="50">
        <v>-10.876451953537487</v>
      </c>
      <c r="O8" s="61"/>
    </row>
    <row r="9" spans="1:15" s="8" customFormat="1" ht="15.75" customHeight="1">
      <c r="A9" s="30">
        <v>7</v>
      </c>
      <c r="B9" s="40" t="s">
        <v>13</v>
      </c>
      <c r="C9" s="47">
        <v>3126</v>
      </c>
      <c r="D9" s="48">
        <v>-9.233449477351916</v>
      </c>
      <c r="E9" s="47">
        <v>659</v>
      </c>
      <c r="F9" s="48">
        <v>-19.141104294478527</v>
      </c>
      <c r="G9" s="56">
        <v>457</v>
      </c>
      <c r="H9" s="48">
        <v>-15.83793738489871</v>
      </c>
      <c r="I9" s="47">
        <v>3785</v>
      </c>
      <c r="J9" s="48">
        <v>-11.129373092275182</v>
      </c>
      <c r="K9" s="47">
        <v>2932</v>
      </c>
      <c r="L9" s="48">
        <v>-5.541237113402062</v>
      </c>
      <c r="M9" s="49">
        <v>6717</v>
      </c>
      <c r="N9" s="50">
        <v>-8.773597718321337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6007</v>
      </c>
      <c r="D10" s="48">
        <v>20.33253205128205</v>
      </c>
      <c r="E10" s="47">
        <v>1158</v>
      </c>
      <c r="F10" s="48">
        <v>25.324675324675326</v>
      </c>
      <c r="G10" s="56">
        <v>1002</v>
      </c>
      <c r="H10" s="48">
        <v>77.65957446808511</v>
      </c>
      <c r="I10" s="47">
        <v>7165</v>
      </c>
      <c r="J10" s="48">
        <v>21.112237998647736</v>
      </c>
      <c r="K10" s="47">
        <v>718</v>
      </c>
      <c r="L10" s="48">
        <v>1.1267605633802817</v>
      </c>
      <c r="M10" s="49">
        <v>7883</v>
      </c>
      <c r="N10" s="50">
        <v>18.970721400543315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15823</v>
      </c>
      <c r="D11" s="48">
        <v>-2.765316782400295</v>
      </c>
      <c r="E11" s="47">
        <v>3751</v>
      </c>
      <c r="F11" s="48">
        <v>-0.9767687434002112</v>
      </c>
      <c r="G11" s="56">
        <v>3362</v>
      </c>
      <c r="H11" s="48">
        <v>0.5082212257100149</v>
      </c>
      <c r="I11" s="47">
        <v>19574</v>
      </c>
      <c r="J11" s="48">
        <v>-2.427595832710234</v>
      </c>
      <c r="K11" s="47">
        <v>3007</v>
      </c>
      <c r="L11" s="48">
        <v>-7.845540913269997</v>
      </c>
      <c r="M11" s="49">
        <v>22581</v>
      </c>
      <c r="N11" s="50">
        <v>-3.1855599382610187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25116</v>
      </c>
      <c r="D12" s="48">
        <v>-0.46367851622874806</v>
      </c>
      <c r="E12" s="47">
        <v>6310</v>
      </c>
      <c r="F12" s="48">
        <v>1.9550815963806754</v>
      </c>
      <c r="G12" s="56">
        <v>5227</v>
      </c>
      <c r="H12" s="48">
        <v>-1.8219383921863261</v>
      </c>
      <c r="I12" s="47">
        <v>31426</v>
      </c>
      <c r="J12" s="48">
        <v>0.01272993444083763</v>
      </c>
      <c r="K12" s="47">
        <v>979</v>
      </c>
      <c r="L12" s="48">
        <v>15.312131919905772</v>
      </c>
      <c r="M12" s="49">
        <v>32405</v>
      </c>
      <c r="N12" s="50">
        <v>0.41523349136996063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1420</v>
      </c>
      <c r="D13" s="48">
        <v>185.140562248996</v>
      </c>
      <c r="E13" s="47">
        <v>0</v>
      </c>
      <c r="F13" s="48"/>
      <c r="G13" s="56">
        <v>0</v>
      </c>
      <c r="H13" s="48"/>
      <c r="I13" s="47">
        <v>1420</v>
      </c>
      <c r="J13" s="48">
        <v>185.140562248996</v>
      </c>
      <c r="K13" s="47">
        <v>164</v>
      </c>
      <c r="L13" s="48">
        <v>-81.27853881278538</v>
      </c>
      <c r="M13" s="49">
        <v>1584</v>
      </c>
      <c r="N13" s="50">
        <v>15.283842794759826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666</v>
      </c>
      <c r="D14" s="48">
        <v>441.4634146341463</v>
      </c>
      <c r="E14" s="47">
        <v>768</v>
      </c>
      <c r="F14" s="48">
        <v>33.56521739130435</v>
      </c>
      <c r="G14" s="56">
        <v>628</v>
      </c>
      <c r="H14" s="48">
        <v>36.81917211328976</v>
      </c>
      <c r="I14" s="47">
        <v>1434</v>
      </c>
      <c r="J14" s="48">
        <v>105.44412607449857</v>
      </c>
      <c r="K14" s="47">
        <v>1992</v>
      </c>
      <c r="L14" s="48">
        <v>-38.970588235294116</v>
      </c>
      <c r="M14" s="49">
        <v>3426</v>
      </c>
      <c r="N14" s="50">
        <v>-13.528520949015649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2217</v>
      </c>
      <c r="D15" s="48">
        <v>-13.296832225263982</v>
      </c>
      <c r="E15" s="47">
        <v>11790</v>
      </c>
      <c r="F15" s="48">
        <v>-0.03391555027980329</v>
      </c>
      <c r="G15" s="56">
        <v>10220</v>
      </c>
      <c r="H15" s="48">
        <v>1.178101178101178</v>
      </c>
      <c r="I15" s="47">
        <v>14007</v>
      </c>
      <c r="J15" s="48">
        <v>-2.397045502055606</v>
      </c>
      <c r="K15" s="47">
        <v>4908</v>
      </c>
      <c r="L15" s="48">
        <v>25.14023457419684</v>
      </c>
      <c r="M15" s="49">
        <v>18915</v>
      </c>
      <c r="N15" s="50">
        <v>3.513380397307503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2223</v>
      </c>
      <c r="D16" s="48">
        <v>-8.480856319473034</v>
      </c>
      <c r="E16" s="47">
        <v>36</v>
      </c>
      <c r="F16" s="48">
        <v>-20</v>
      </c>
      <c r="G16" s="56">
        <v>35</v>
      </c>
      <c r="H16" s="48">
        <v>1066.6666666666667</v>
      </c>
      <c r="I16" s="47">
        <v>2259</v>
      </c>
      <c r="J16" s="48">
        <v>-8.690379951495554</v>
      </c>
      <c r="K16" s="47">
        <v>949</v>
      </c>
      <c r="L16" s="48">
        <v>-16.166077738515902</v>
      </c>
      <c r="M16" s="49">
        <v>3208</v>
      </c>
      <c r="N16" s="50">
        <v>-11.03716028840821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1567</v>
      </c>
      <c r="D17" s="48">
        <v>-11.117413499716392</v>
      </c>
      <c r="E17" s="47">
        <v>1941</v>
      </c>
      <c r="F17" s="48">
        <v>51.87793427230047</v>
      </c>
      <c r="G17" s="56">
        <v>1513</v>
      </c>
      <c r="H17" s="48">
        <v>82.06979542719615</v>
      </c>
      <c r="I17" s="47">
        <v>3508</v>
      </c>
      <c r="J17" s="48">
        <v>15.356790529431109</v>
      </c>
      <c r="K17" s="47">
        <v>1006</v>
      </c>
      <c r="L17" s="48">
        <v>-11.831726555652937</v>
      </c>
      <c r="M17" s="49">
        <v>4514</v>
      </c>
      <c r="N17" s="50">
        <v>7.938785270205643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5461</v>
      </c>
      <c r="D18" s="48">
        <v>7.0364562916503335</v>
      </c>
      <c r="E18" s="47">
        <v>4107</v>
      </c>
      <c r="F18" s="48">
        <v>-3.455571227080395</v>
      </c>
      <c r="G18" s="56">
        <v>3789</v>
      </c>
      <c r="H18" s="48">
        <v>-4.245640636846096</v>
      </c>
      <c r="I18" s="47">
        <v>9568</v>
      </c>
      <c r="J18" s="48">
        <v>2.2659256092347158</v>
      </c>
      <c r="K18" s="47">
        <v>4418</v>
      </c>
      <c r="L18" s="48">
        <v>-9.075941551759621</v>
      </c>
      <c r="M18" s="49">
        <v>13986</v>
      </c>
      <c r="N18" s="50">
        <v>-1.6109743228983469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7892</v>
      </c>
      <c r="D19" s="48">
        <v>21.97836166924266</v>
      </c>
      <c r="E19" s="47">
        <v>1278</v>
      </c>
      <c r="F19" s="48">
        <v>-14.343163538873995</v>
      </c>
      <c r="G19" s="56">
        <v>832</v>
      </c>
      <c r="H19" s="48">
        <v>-39.1812865497076</v>
      </c>
      <c r="I19" s="47">
        <v>9170</v>
      </c>
      <c r="J19" s="48">
        <v>15.172067319768903</v>
      </c>
      <c r="K19" s="47">
        <v>758</v>
      </c>
      <c r="L19" s="48">
        <v>16.43625192012289</v>
      </c>
      <c r="M19" s="49">
        <v>9928</v>
      </c>
      <c r="N19" s="50">
        <v>15.267618715894578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34716</v>
      </c>
      <c r="D20" s="48">
        <v>-9.83091348276668</v>
      </c>
      <c r="E20" s="47">
        <v>18936</v>
      </c>
      <c r="F20" s="48">
        <v>4.885343968095713</v>
      </c>
      <c r="G20" s="56">
        <v>18916</v>
      </c>
      <c r="H20" s="48">
        <v>4.81520474317061</v>
      </c>
      <c r="I20" s="47">
        <v>53652</v>
      </c>
      <c r="J20" s="48">
        <v>-5.133056316859694</v>
      </c>
      <c r="K20" s="47">
        <v>16695</v>
      </c>
      <c r="L20" s="48">
        <v>-2.6246719160104988</v>
      </c>
      <c r="M20" s="49">
        <v>70347</v>
      </c>
      <c r="N20" s="50">
        <v>-4.549525101763908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19941</v>
      </c>
      <c r="D21" s="48">
        <v>5.978954081632653</v>
      </c>
      <c r="E21" s="47">
        <v>88364</v>
      </c>
      <c r="F21" s="48">
        <v>0.9435902122506797</v>
      </c>
      <c r="G21" s="56">
        <v>63262</v>
      </c>
      <c r="H21" s="48">
        <v>2.3640394168379153</v>
      </c>
      <c r="I21" s="47">
        <v>108305</v>
      </c>
      <c r="J21" s="48">
        <v>1.8344397013746545</v>
      </c>
      <c r="K21" s="47">
        <v>2471</v>
      </c>
      <c r="L21" s="48">
        <v>-9.321100917431192</v>
      </c>
      <c r="M21" s="49">
        <v>110776</v>
      </c>
      <c r="N21" s="50">
        <v>1.5557531697210278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20572</v>
      </c>
      <c r="D22" s="48">
        <v>-4.061931632700648</v>
      </c>
      <c r="E22" s="47">
        <v>11358</v>
      </c>
      <c r="F22" s="48">
        <v>2.722257393506376</v>
      </c>
      <c r="G22" s="56">
        <v>9831</v>
      </c>
      <c r="H22" s="48">
        <v>1.9813278008298756</v>
      </c>
      <c r="I22" s="47">
        <v>31930</v>
      </c>
      <c r="J22" s="48">
        <v>-1.7538461538461538</v>
      </c>
      <c r="K22" s="47">
        <v>4591</v>
      </c>
      <c r="L22" s="48">
        <v>-1.8597691321077383</v>
      </c>
      <c r="M22" s="49">
        <v>36521</v>
      </c>
      <c r="N22" s="50">
        <v>-1.7671741352412718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6434</v>
      </c>
      <c r="D23" s="48">
        <v>-4.412420145595008</v>
      </c>
      <c r="E23" s="47">
        <v>2840</v>
      </c>
      <c r="F23" s="48">
        <v>-1.8659295093296475</v>
      </c>
      <c r="G23" s="56">
        <v>2398</v>
      </c>
      <c r="H23" s="48">
        <v>-4.879016263387545</v>
      </c>
      <c r="I23" s="47">
        <v>9274</v>
      </c>
      <c r="J23" s="48">
        <v>-3.6467532467532466</v>
      </c>
      <c r="K23" s="47">
        <v>6862</v>
      </c>
      <c r="L23" s="48">
        <v>-3.0517095224639728</v>
      </c>
      <c r="M23" s="49">
        <v>16136</v>
      </c>
      <c r="N23" s="50">
        <v>-3.3945997724959587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22623</v>
      </c>
      <c r="D24" s="48">
        <v>-9.312114166599855</v>
      </c>
      <c r="E24" s="47">
        <v>2861</v>
      </c>
      <c r="F24" s="48">
        <v>-15.778628201354136</v>
      </c>
      <c r="G24" s="56">
        <v>2528</v>
      </c>
      <c r="H24" s="48">
        <v>-15.167785234899329</v>
      </c>
      <c r="I24" s="47">
        <v>25484</v>
      </c>
      <c r="J24" s="48">
        <v>-10.087146738171683</v>
      </c>
      <c r="K24" s="47">
        <v>1228</v>
      </c>
      <c r="L24" s="48">
        <v>13.284132841328413</v>
      </c>
      <c r="M24" s="49">
        <v>26712</v>
      </c>
      <c r="N24" s="50">
        <v>-9.226220817616476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2378</v>
      </c>
      <c r="D25" s="48">
        <v>2.5</v>
      </c>
      <c r="E25" s="47">
        <v>648</v>
      </c>
      <c r="F25" s="48">
        <v>-3.427719821162444</v>
      </c>
      <c r="G25" s="56">
        <v>528</v>
      </c>
      <c r="H25" s="48">
        <v>2.9239766081871346</v>
      </c>
      <c r="I25" s="47">
        <v>3026</v>
      </c>
      <c r="J25" s="48">
        <v>1.170177198261451</v>
      </c>
      <c r="K25" s="47">
        <v>2766</v>
      </c>
      <c r="L25" s="48">
        <v>-12.05087440381558</v>
      </c>
      <c r="M25" s="49">
        <v>5792</v>
      </c>
      <c r="N25" s="50">
        <v>-5.60625814863103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374</v>
      </c>
      <c r="D26" s="48">
        <v>-58.53658536585366</v>
      </c>
      <c r="E26" s="47">
        <v>415</v>
      </c>
      <c r="F26" s="48">
        <v>-14.784394250513348</v>
      </c>
      <c r="G26" s="56">
        <v>328</v>
      </c>
      <c r="H26" s="48">
        <v>-13.910761154855644</v>
      </c>
      <c r="I26" s="47">
        <v>789</v>
      </c>
      <c r="J26" s="48">
        <v>-43.196544276457885</v>
      </c>
      <c r="K26" s="47">
        <v>1901</v>
      </c>
      <c r="L26" s="48">
        <v>-18.376985830828684</v>
      </c>
      <c r="M26" s="49">
        <v>2690</v>
      </c>
      <c r="N26" s="50">
        <v>-27.649273803119957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1525</v>
      </c>
      <c r="D27" s="48">
        <v>-25.537109375</v>
      </c>
      <c r="E27" s="47">
        <v>1426</v>
      </c>
      <c r="F27" s="48">
        <v>-8</v>
      </c>
      <c r="G27" s="56">
        <v>1246</v>
      </c>
      <c r="H27" s="48">
        <v>-5.606060606060606</v>
      </c>
      <c r="I27" s="47">
        <v>2951</v>
      </c>
      <c r="J27" s="48">
        <v>-17.982212340188994</v>
      </c>
      <c r="K27" s="47">
        <v>1868</v>
      </c>
      <c r="L27" s="48">
        <v>-17.962231005709267</v>
      </c>
      <c r="M27" s="49">
        <v>4819</v>
      </c>
      <c r="N27" s="50">
        <v>-17.974468085106384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5692</v>
      </c>
      <c r="D28" s="48">
        <v>-7.821862348178137</v>
      </c>
      <c r="E28" s="47">
        <v>14223</v>
      </c>
      <c r="F28" s="48">
        <v>-1.4345114345114345</v>
      </c>
      <c r="G28" s="56">
        <v>0</v>
      </c>
      <c r="H28" s="48"/>
      <c r="I28" s="47">
        <v>19915</v>
      </c>
      <c r="J28" s="48">
        <v>-3.348701771414705</v>
      </c>
      <c r="K28" s="47">
        <v>2608</v>
      </c>
      <c r="L28" s="48">
        <v>19.963201471941122</v>
      </c>
      <c r="M28" s="49">
        <v>22523</v>
      </c>
      <c r="N28" s="50">
        <v>-1.1238421353000572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2892</v>
      </c>
      <c r="D29" s="48">
        <v>-12.78648974668275</v>
      </c>
      <c r="E29" s="47">
        <v>444</v>
      </c>
      <c r="F29" s="48">
        <v>16.53543307086614</v>
      </c>
      <c r="G29" s="56">
        <v>444</v>
      </c>
      <c r="H29" s="48">
        <v>1332.258064516129</v>
      </c>
      <c r="I29" s="47">
        <v>3336</v>
      </c>
      <c r="J29" s="48">
        <v>-9.764674060048689</v>
      </c>
      <c r="K29" s="47">
        <v>1756</v>
      </c>
      <c r="L29" s="48">
        <v>72.66470009832841</v>
      </c>
      <c r="M29" s="49">
        <v>5092</v>
      </c>
      <c r="N29" s="50">
        <v>8.018667798048366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421</v>
      </c>
      <c r="D30" s="48">
        <v>-60.46948356807512</v>
      </c>
      <c r="E30" s="47">
        <v>3328</v>
      </c>
      <c r="F30" s="48">
        <v>95.99528857479388</v>
      </c>
      <c r="G30" s="56">
        <v>2153</v>
      </c>
      <c r="H30" s="48">
        <v>121.73017507723996</v>
      </c>
      <c r="I30" s="47">
        <v>3749</v>
      </c>
      <c r="J30" s="48">
        <v>35.685848715164674</v>
      </c>
      <c r="K30" s="47">
        <v>1577</v>
      </c>
      <c r="L30" s="48">
        <v>-7.561547479484173</v>
      </c>
      <c r="M30" s="49">
        <v>5326</v>
      </c>
      <c r="N30" s="50">
        <v>19.176549563660775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5357</v>
      </c>
      <c r="D31" s="48">
        <v>-10.222892575833752</v>
      </c>
      <c r="E31" s="47">
        <v>15290</v>
      </c>
      <c r="F31" s="48">
        <v>-6.362912609467818</v>
      </c>
      <c r="G31" s="56">
        <v>14986</v>
      </c>
      <c r="H31" s="48">
        <v>-2.681992337164751</v>
      </c>
      <c r="I31" s="47">
        <v>20647</v>
      </c>
      <c r="J31" s="48">
        <v>-7.39594546106925</v>
      </c>
      <c r="K31" s="47">
        <v>11056</v>
      </c>
      <c r="L31" s="48">
        <v>-3.802314452275298</v>
      </c>
      <c r="M31" s="49">
        <v>31703</v>
      </c>
      <c r="N31" s="50">
        <v>-6.173606795110835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79495</v>
      </c>
      <c r="D32" s="48">
        <v>-7.967398728828276</v>
      </c>
      <c r="E32" s="47">
        <v>109357</v>
      </c>
      <c r="F32" s="48">
        <v>5.436857633197709</v>
      </c>
      <c r="G32" s="56">
        <v>68532</v>
      </c>
      <c r="H32" s="48">
        <v>2.9318113547611895</v>
      </c>
      <c r="I32" s="47">
        <v>188852</v>
      </c>
      <c r="J32" s="48">
        <v>-0.6538835845235277</v>
      </c>
      <c r="K32" s="47">
        <v>112</v>
      </c>
      <c r="L32" s="48">
        <v>-0.8849557522123894</v>
      </c>
      <c r="M32" s="49">
        <v>188964</v>
      </c>
      <c r="N32" s="50">
        <v>-0.6540208613728129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176</v>
      </c>
      <c r="D33" s="48">
        <v>4.1420118343195265</v>
      </c>
      <c r="E33" s="47">
        <v>133</v>
      </c>
      <c r="F33" s="48">
        <v>1.5267175572519085</v>
      </c>
      <c r="G33" s="56">
        <v>133</v>
      </c>
      <c r="H33" s="48">
        <v>1.5267175572519085</v>
      </c>
      <c r="I33" s="47">
        <v>309</v>
      </c>
      <c r="J33" s="48">
        <v>3</v>
      </c>
      <c r="K33" s="47">
        <v>1182</v>
      </c>
      <c r="L33" s="48">
        <v>-22.08305866842452</v>
      </c>
      <c r="M33" s="49">
        <v>1491</v>
      </c>
      <c r="N33" s="50">
        <v>-17.94166208035223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13026</v>
      </c>
      <c r="D34" s="48">
        <v>-10.535714285714286</v>
      </c>
      <c r="E34" s="47">
        <v>12474</v>
      </c>
      <c r="F34" s="48">
        <v>-7.859358841778697</v>
      </c>
      <c r="G34" s="56">
        <v>11200</v>
      </c>
      <c r="H34" s="48">
        <v>-11.845730027548209</v>
      </c>
      <c r="I34" s="47">
        <v>25500</v>
      </c>
      <c r="J34" s="48">
        <v>-9.246209694640187</v>
      </c>
      <c r="K34" s="47">
        <v>6721</v>
      </c>
      <c r="L34" s="48">
        <v>-4.53125</v>
      </c>
      <c r="M34" s="49">
        <v>32221</v>
      </c>
      <c r="N34" s="50">
        <v>-8.30155387329956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5117</v>
      </c>
      <c r="D35" s="48">
        <v>39.61800818553888</v>
      </c>
      <c r="E35" s="47">
        <v>2675</v>
      </c>
      <c r="F35" s="48">
        <v>136.30742049469964</v>
      </c>
      <c r="G35" s="56">
        <v>2604</v>
      </c>
      <c r="H35" s="48">
        <v>138.02559414990858</v>
      </c>
      <c r="I35" s="47">
        <v>7792</v>
      </c>
      <c r="J35" s="48">
        <v>62.43485511778195</v>
      </c>
      <c r="K35" s="47">
        <v>471</v>
      </c>
      <c r="L35" s="48">
        <v>15.441176470588236</v>
      </c>
      <c r="M35" s="49">
        <v>8263</v>
      </c>
      <c r="N35" s="50">
        <v>58.751200768491834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1493</v>
      </c>
      <c r="D36" s="48">
        <v>12.594268476621417</v>
      </c>
      <c r="E36" s="47">
        <v>7274</v>
      </c>
      <c r="F36" s="48">
        <v>23.960463531015677</v>
      </c>
      <c r="G36" s="56">
        <v>6444</v>
      </c>
      <c r="H36" s="48">
        <v>15.774344232842257</v>
      </c>
      <c r="I36" s="47">
        <v>8767</v>
      </c>
      <c r="J36" s="48">
        <v>21.865443425076453</v>
      </c>
      <c r="K36" s="47">
        <v>2916</v>
      </c>
      <c r="L36" s="48">
        <v>-11.876699909338168</v>
      </c>
      <c r="M36" s="49">
        <v>11683</v>
      </c>
      <c r="N36" s="50">
        <v>11.234885270874988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2695</v>
      </c>
      <c r="D37" s="48">
        <v>-12.75493687277436</v>
      </c>
      <c r="E37" s="47">
        <v>2523</v>
      </c>
      <c r="F37" s="48">
        <v>-26.486013986013987</v>
      </c>
      <c r="G37" s="56">
        <v>2285</v>
      </c>
      <c r="H37" s="48">
        <v>-24.637203166226914</v>
      </c>
      <c r="I37" s="47">
        <v>5218</v>
      </c>
      <c r="J37" s="48">
        <v>-19.981597914430303</v>
      </c>
      <c r="K37" s="47">
        <v>3234</v>
      </c>
      <c r="L37" s="48">
        <v>18.678899082568808</v>
      </c>
      <c r="M37" s="49">
        <v>8452</v>
      </c>
      <c r="N37" s="50">
        <v>-8.587497296128056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11508</v>
      </c>
      <c r="D38" s="48">
        <v>9.641768292682928</v>
      </c>
      <c r="E38" s="47">
        <v>27559</v>
      </c>
      <c r="F38" s="48">
        <v>-8.529987719472933</v>
      </c>
      <c r="G38" s="56">
        <v>23606</v>
      </c>
      <c r="H38" s="48">
        <v>-10.270640109472405</v>
      </c>
      <c r="I38" s="47">
        <v>39067</v>
      </c>
      <c r="J38" s="48">
        <v>-3.8350769230769233</v>
      </c>
      <c r="K38" s="47">
        <v>3409</v>
      </c>
      <c r="L38" s="48">
        <v>-7.66522210184182</v>
      </c>
      <c r="M38" s="49">
        <v>42476</v>
      </c>
      <c r="N38" s="50">
        <v>-4.154162059706207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7803</v>
      </c>
      <c r="D39" s="48">
        <v>-0.6872852233676976</v>
      </c>
      <c r="E39" s="47">
        <v>11409</v>
      </c>
      <c r="F39" s="48">
        <v>-5.710743801652892</v>
      </c>
      <c r="G39" s="56">
        <v>8018</v>
      </c>
      <c r="H39" s="48">
        <v>-10.051604218083913</v>
      </c>
      <c r="I39" s="47">
        <v>19212</v>
      </c>
      <c r="J39" s="48">
        <v>-3.7330260059127123</v>
      </c>
      <c r="K39" s="47">
        <v>2115</v>
      </c>
      <c r="L39" s="48">
        <v>-10.076530612244898</v>
      </c>
      <c r="M39" s="49">
        <v>21327</v>
      </c>
      <c r="N39" s="50">
        <v>-4.401810928324891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360303</v>
      </c>
      <c r="D40" s="50">
        <v>-2.6355470523380244</v>
      </c>
      <c r="E40" s="12">
        <f>SUM(E3:E39)</f>
        <v>428040</v>
      </c>
      <c r="F40" s="50">
        <v>1.6787299898093226</v>
      </c>
      <c r="G40" s="13">
        <f>SUM(G3:G39)</f>
        <v>297644</v>
      </c>
      <c r="H40" s="48">
        <v>0.44715323688322384</v>
      </c>
      <c r="I40" s="12">
        <f>SUM(I3:I39)</f>
        <v>788343</v>
      </c>
      <c r="J40" s="50">
        <v>-0.339557715330285</v>
      </c>
      <c r="K40" s="12">
        <f>SUM(K3:K39)</f>
        <v>114907</v>
      </c>
      <c r="L40" s="50">
        <v>-3.113011070919654</v>
      </c>
      <c r="M40" s="12">
        <f>SUM(M3:M39)</f>
        <v>903250</v>
      </c>
      <c r="N40" s="50">
        <v>-0.7011657512741473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51</v>
      </c>
      <c r="C1" s="64" t="str">
        <f>Totali!C1</f>
        <v>Gennaio - Luglio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509700</v>
      </c>
      <c r="D3" s="48">
        <v>-1.81347449693131</v>
      </c>
      <c r="E3" s="47">
        <v>243181</v>
      </c>
      <c r="F3" s="48">
        <v>-22.404561640863317</v>
      </c>
      <c r="G3" s="56">
        <v>231312</v>
      </c>
      <c r="H3" s="48">
        <v>-23.425892821674015</v>
      </c>
      <c r="I3" s="47">
        <v>1286</v>
      </c>
      <c r="J3" s="48">
        <v>23.18007662835249</v>
      </c>
      <c r="K3" s="47">
        <v>754167</v>
      </c>
      <c r="L3" s="48">
        <v>-9.523918066495991</v>
      </c>
      <c r="M3" s="47">
        <v>659</v>
      </c>
      <c r="N3" s="48">
        <v>26.73076923076923</v>
      </c>
      <c r="O3" s="49">
        <v>754826</v>
      </c>
      <c r="P3" s="50">
        <v>-9.501315231022668</v>
      </c>
      <c r="Q3" s="61"/>
    </row>
    <row r="4" spans="1:17" s="8" customFormat="1" ht="15.75" customHeight="1">
      <c r="A4" s="30">
        <v>2</v>
      </c>
      <c r="B4" s="40" t="s">
        <v>8</v>
      </c>
      <c r="C4" s="47">
        <v>78465</v>
      </c>
      <c r="D4" s="48">
        <v>15.919868811771485</v>
      </c>
      <c r="E4" s="47">
        <v>186816</v>
      </c>
      <c r="F4" s="48">
        <v>16.884189451292</v>
      </c>
      <c r="G4" s="56">
        <v>163645</v>
      </c>
      <c r="H4" s="48">
        <v>24.98090670251115</v>
      </c>
      <c r="I4" s="47">
        <v>2483</v>
      </c>
      <c r="J4" s="48">
        <v>-21.1495712924738</v>
      </c>
      <c r="K4" s="47">
        <v>267764</v>
      </c>
      <c r="L4" s="48">
        <v>16.081987965387484</v>
      </c>
      <c r="M4" s="47">
        <v>5824</v>
      </c>
      <c r="N4" s="48">
        <v>44.983818770226534</v>
      </c>
      <c r="O4" s="49">
        <v>273588</v>
      </c>
      <c r="P4" s="50">
        <v>16.576687900803204</v>
      </c>
      <c r="Q4" s="61"/>
    </row>
    <row r="5" spans="1:17" s="8" customFormat="1" ht="15.75" customHeight="1">
      <c r="A5" s="30">
        <v>3</v>
      </c>
      <c r="B5" s="40" t="s">
        <v>9</v>
      </c>
      <c r="C5" s="47">
        <v>1419690</v>
      </c>
      <c r="D5" s="48">
        <v>17.209926711287718</v>
      </c>
      <c r="E5" s="47">
        <v>439690</v>
      </c>
      <c r="F5" s="48">
        <v>19.612942539867355</v>
      </c>
      <c r="G5" s="56">
        <v>377377</v>
      </c>
      <c r="H5" s="48">
        <v>21.24250621670768</v>
      </c>
      <c r="I5" s="47">
        <v>10700</v>
      </c>
      <c r="J5" s="48">
        <v>-30.188556142754617</v>
      </c>
      <c r="K5" s="47">
        <v>1870080</v>
      </c>
      <c r="L5" s="48">
        <v>17.30832201074172</v>
      </c>
      <c r="M5" s="47">
        <v>2315</v>
      </c>
      <c r="N5" s="48">
        <v>-8.750492707922744</v>
      </c>
      <c r="O5" s="49">
        <v>1872395</v>
      </c>
      <c r="P5" s="50">
        <v>17.266916975377264</v>
      </c>
      <c r="Q5" s="61"/>
    </row>
    <row r="6" spans="1:17" s="8" customFormat="1" ht="15.75" customHeight="1">
      <c r="A6" s="30">
        <v>4</v>
      </c>
      <c r="B6" s="40" t="s">
        <v>10</v>
      </c>
      <c r="C6" s="47">
        <v>1191529</v>
      </c>
      <c r="D6" s="48">
        <v>26.877453099610484</v>
      </c>
      <c r="E6" s="47">
        <v>3134311</v>
      </c>
      <c r="F6" s="48">
        <v>1.6628036039682834</v>
      </c>
      <c r="G6" s="56">
        <v>2753206</v>
      </c>
      <c r="H6" s="48">
        <v>-0.7601213137468488</v>
      </c>
      <c r="I6" s="47">
        <v>6340</v>
      </c>
      <c r="J6" s="48">
        <v>6.841927873272666</v>
      </c>
      <c r="K6" s="47">
        <v>4332180</v>
      </c>
      <c r="L6" s="48">
        <v>7.549021895693699</v>
      </c>
      <c r="M6" s="47">
        <v>1845</v>
      </c>
      <c r="N6" s="48">
        <v>12.089914945321993</v>
      </c>
      <c r="O6" s="49">
        <v>4334025</v>
      </c>
      <c r="P6" s="50">
        <v>7.550876681000084</v>
      </c>
      <c r="Q6" s="61"/>
    </row>
    <row r="7" spans="1:17" s="8" customFormat="1" ht="15.75" customHeight="1">
      <c r="A7" s="30">
        <v>5</v>
      </c>
      <c r="B7" s="40" t="s">
        <v>11</v>
      </c>
      <c r="C7" s="47">
        <v>853676</v>
      </c>
      <c r="D7" s="48">
        <v>10.536838016314903</v>
      </c>
      <c r="E7" s="47">
        <v>2126983</v>
      </c>
      <c r="F7" s="48">
        <v>16.329270800518046</v>
      </c>
      <c r="G7" s="56">
        <v>0</v>
      </c>
      <c r="H7" s="48"/>
      <c r="I7" s="47">
        <v>37175</v>
      </c>
      <c r="J7" s="48">
        <v>19.706971502173563</v>
      </c>
      <c r="K7" s="47">
        <v>3017834</v>
      </c>
      <c r="L7" s="48">
        <v>14.669323432775876</v>
      </c>
      <c r="M7" s="47">
        <v>4747</v>
      </c>
      <c r="N7" s="48">
        <v>5.865298840321142</v>
      </c>
      <c r="O7" s="49">
        <v>3022581</v>
      </c>
      <c r="P7" s="50">
        <v>14.654348687816618</v>
      </c>
      <c r="Q7" s="61"/>
    </row>
    <row r="8" spans="1:17" s="8" customFormat="1" ht="15.75" customHeight="1">
      <c r="A8" s="30">
        <v>6</v>
      </c>
      <c r="B8" s="40" t="s">
        <v>12</v>
      </c>
      <c r="C8" s="47">
        <v>32658</v>
      </c>
      <c r="D8" s="48">
        <v>5.877775976657481</v>
      </c>
      <c r="E8" s="47">
        <v>789</v>
      </c>
      <c r="F8" s="48">
        <v>-30.910683012259195</v>
      </c>
      <c r="G8" s="56">
        <v>482</v>
      </c>
      <c r="H8" s="48">
        <v>-32.775453277545324</v>
      </c>
      <c r="I8" s="47">
        <v>84</v>
      </c>
      <c r="J8" s="48">
        <v>140</v>
      </c>
      <c r="K8" s="47">
        <v>33531</v>
      </c>
      <c r="L8" s="48">
        <v>4.712385235150834</v>
      </c>
      <c r="M8" s="47">
        <v>4788</v>
      </c>
      <c r="N8" s="48">
        <v>-5.094152626362735</v>
      </c>
      <c r="O8" s="49">
        <v>38319</v>
      </c>
      <c r="P8" s="50">
        <v>3.3776674670191813</v>
      </c>
      <c r="Q8" s="61"/>
    </row>
    <row r="9" spans="1:17" s="8" customFormat="1" ht="15.75" customHeight="1">
      <c r="A9" s="30">
        <v>7</v>
      </c>
      <c r="B9" s="40" t="s">
        <v>13</v>
      </c>
      <c r="C9" s="47">
        <v>39587</v>
      </c>
      <c r="D9" s="48">
        <v>16.036463829288312</v>
      </c>
      <c r="E9" s="47">
        <v>69578</v>
      </c>
      <c r="F9" s="48">
        <v>-18.74671555861779</v>
      </c>
      <c r="G9" s="56">
        <v>59655</v>
      </c>
      <c r="H9" s="48">
        <v>-17.635444855580715</v>
      </c>
      <c r="I9" s="47">
        <v>593</v>
      </c>
      <c r="J9" s="48">
        <v>48.994974874371856</v>
      </c>
      <c r="K9" s="47">
        <v>109758</v>
      </c>
      <c r="L9" s="48">
        <v>-8.645386824254027</v>
      </c>
      <c r="M9" s="47">
        <v>2523</v>
      </c>
      <c r="N9" s="48">
        <v>8.609556607834696</v>
      </c>
      <c r="O9" s="49">
        <v>112281</v>
      </c>
      <c r="P9" s="50">
        <v>-8.318091256491492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706289</v>
      </c>
      <c r="D10" s="48">
        <v>36.5490428078153</v>
      </c>
      <c r="E10" s="47">
        <v>132115</v>
      </c>
      <c r="F10" s="48">
        <v>76.85367388190568</v>
      </c>
      <c r="G10" s="56">
        <v>123891</v>
      </c>
      <c r="H10" s="48">
        <v>128.885234998522</v>
      </c>
      <c r="I10" s="47">
        <v>3420</v>
      </c>
      <c r="J10" s="48">
        <v>-27.125506072874494</v>
      </c>
      <c r="K10" s="47">
        <v>841824</v>
      </c>
      <c r="L10" s="48">
        <v>41.09460007575783</v>
      </c>
      <c r="M10" s="47">
        <v>941</v>
      </c>
      <c r="N10" s="48">
        <v>-4.94949494949495</v>
      </c>
      <c r="O10" s="49">
        <v>842765</v>
      </c>
      <c r="P10" s="50">
        <v>41.01832578125523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1519113</v>
      </c>
      <c r="D11" s="48">
        <v>5.692572292098903</v>
      </c>
      <c r="E11" s="47">
        <v>386442</v>
      </c>
      <c r="F11" s="48">
        <v>-1.807371269581126</v>
      </c>
      <c r="G11" s="56">
        <v>357623</v>
      </c>
      <c r="H11" s="48">
        <v>-1.509756131146638</v>
      </c>
      <c r="I11" s="47">
        <v>8406</v>
      </c>
      <c r="J11" s="48">
        <v>12.364657131399545</v>
      </c>
      <c r="K11" s="47">
        <v>1913961</v>
      </c>
      <c r="L11" s="48">
        <v>4.114114440824009</v>
      </c>
      <c r="M11" s="47">
        <v>2551</v>
      </c>
      <c r="N11" s="48">
        <v>4.8930921052631575</v>
      </c>
      <c r="O11" s="49">
        <v>1916512</v>
      </c>
      <c r="P11" s="50">
        <v>4.115143619870467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2808458</v>
      </c>
      <c r="D12" s="48">
        <v>4.9698167551301795</v>
      </c>
      <c r="E12" s="47">
        <v>673461</v>
      </c>
      <c r="F12" s="48">
        <v>4.390547109446691</v>
      </c>
      <c r="G12" s="56">
        <v>574987</v>
      </c>
      <c r="H12" s="48">
        <v>0.9886574000892233</v>
      </c>
      <c r="I12" s="47">
        <v>10994</v>
      </c>
      <c r="J12" s="48">
        <v>-38.218600730542285</v>
      </c>
      <c r="K12" s="47">
        <v>3492913</v>
      </c>
      <c r="L12" s="48">
        <v>4.6276654059912135</v>
      </c>
      <c r="M12" s="47">
        <v>2028</v>
      </c>
      <c r="N12" s="48">
        <v>9.14962325080732</v>
      </c>
      <c r="O12" s="49">
        <v>3494941</v>
      </c>
      <c r="P12" s="50">
        <v>4.630180703414085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61020</v>
      </c>
      <c r="D13" s="48">
        <v>165.269747424249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61020</v>
      </c>
      <c r="L13" s="48">
        <v>165.269747424249</v>
      </c>
      <c r="M13" s="47">
        <v>57</v>
      </c>
      <c r="N13" s="48">
        <v>-96.79054054054055</v>
      </c>
      <c r="O13" s="49">
        <v>61077</v>
      </c>
      <c r="P13" s="50">
        <v>146.48694459017716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27330</v>
      </c>
      <c r="D14" s="48">
        <v>76.28846029800684</v>
      </c>
      <c r="E14" s="47">
        <v>69588</v>
      </c>
      <c r="F14" s="48">
        <v>28.268082282680822</v>
      </c>
      <c r="G14" s="56">
        <v>59379</v>
      </c>
      <c r="H14" s="48">
        <v>31.27362766122079</v>
      </c>
      <c r="I14" s="47">
        <v>0</v>
      </c>
      <c r="J14" s="48">
        <v>-100</v>
      </c>
      <c r="K14" s="47">
        <v>96918</v>
      </c>
      <c r="L14" s="48">
        <v>38.06179575207624</v>
      </c>
      <c r="M14" s="47">
        <v>1719</v>
      </c>
      <c r="N14" s="48">
        <v>-28.87877534133223</v>
      </c>
      <c r="O14" s="49">
        <v>98637</v>
      </c>
      <c r="P14" s="50">
        <v>35.833700561859644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208240</v>
      </c>
      <c r="D15" s="48">
        <v>-5.476927546231151</v>
      </c>
      <c r="E15" s="47">
        <v>766722</v>
      </c>
      <c r="F15" s="48">
        <v>3.8908845038055193</v>
      </c>
      <c r="G15" s="56">
        <v>658275</v>
      </c>
      <c r="H15" s="48">
        <v>5.611093195743309</v>
      </c>
      <c r="I15" s="47">
        <v>32</v>
      </c>
      <c r="J15" s="48">
        <v>-92.45283018867924</v>
      </c>
      <c r="K15" s="47">
        <v>974994</v>
      </c>
      <c r="L15" s="48">
        <v>1.6956683636909808</v>
      </c>
      <c r="M15" s="47">
        <v>7900</v>
      </c>
      <c r="N15" s="48">
        <v>28.643543396840904</v>
      </c>
      <c r="O15" s="49">
        <v>982894</v>
      </c>
      <c r="P15" s="50">
        <v>1.867179063052531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39603</v>
      </c>
      <c r="D16" s="48">
        <v>-1.4360378297660528</v>
      </c>
      <c r="E16" s="47">
        <v>5</v>
      </c>
      <c r="F16" s="48">
        <v>-98.99598393574297</v>
      </c>
      <c r="G16" s="56">
        <v>5</v>
      </c>
      <c r="H16" s="48"/>
      <c r="I16" s="47">
        <v>0</v>
      </c>
      <c r="J16" s="48"/>
      <c r="K16" s="47">
        <v>39608</v>
      </c>
      <c r="L16" s="48">
        <v>-2.6304144746546045</v>
      </c>
      <c r="M16" s="47">
        <v>680</v>
      </c>
      <c r="N16" s="48">
        <v>-31.520644511581068</v>
      </c>
      <c r="O16" s="49">
        <v>40288</v>
      </c>
      <c r="P16" s="50">
        <v>-3.318854839096734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151523</v>
      </c>
      <c r="D17" s="48">
        <v>-4.381381495084119</v>
      </c>
      <c r="E17" s="47">
        <v>191190</v>
      </c>
      <c r="F17" s="48">
        <v>68.2892049855644</v>
      </c>
      <c r="G17" s="56">
        <v>158534</v>
      </c>
      <c r="H17" s="48">
        <v>112.71736796908544</v>
      </c>
      <c r="I17" s="47">
        <v>489</v>
      </c>
      <c r="J17" s="48">
        <v>38.52691218130312</v>
      </c>
      <c r="K17" s="47">
        <v>343202</v>
      </c>
      <c r="L17" s="48">
        <v>25.979436693132474</v>
      </c>
      <c r="M17" s="47">
        <v>638</v>
      </c>
      <c r="N17" s="48">
        <v>-15.942028985507246</v>
      </c>
      <c r="O17" s="49">
        <v>343840</v>
      </c>
      <c r="P17" s="50">
        <v>25.862965159268775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448738</v>
      </c>
      <c r="D18" s="48">
        <v>17.256426738577154</v>
      </c>
      <c r="E18" s="47">
        <v>249175</v>
      </c>
      <c r="F18" s="48">
        <v>2.443767447405964</v>
      </c>
      <c r="G18" s="56">
        <v>216857</v>
      </c>
      <c r="H18" s="48">
        <v>0.6810901156042527</v>
      </c>
      <c r="I18" s="47">
        <v>2213</v>
      </c>
      <c r="J18" s="48">
        <v>-52.95493197278912</v>
      </c>
      <c r="K18" s="47">
        <v>700126</v>
      </c>
      <c r="L18" s="48">
        <v>11.019562883642308</v>
      </c>
      <c r="M18" s="47">
        <v>5309</v>
      </c>
      <c r="N18" s="48">
        <v>-9.32536293766012</v>
      </c>
      <c r="O18" s="49">
        <v>705435</v>
      </c>
      <c r="P18" s="50">
        <v>10.832411608702756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897734</v>
      </c>
      <c r="D19" s="48">
        <v>25.213435002922047</v>
      </c>
      <c r="E19" s="47">
        <v>137042</v>
      </c>
      <c r="F19" s="48">
        <v>-23.025680199510212</v>
      </c>
      <c r="G19" s="56">
        <v>114347</v>
      </c>
      <c r="H19" s="48">
        <v>-29.965762863425063</v>
      </c>
      <c r="I19" s="47">
        <v>3522</v>
      </c>
      <c r="J19" s="48">
        <v>-22.915298752462245</v>
      </c>
      <c r="K19" s="47">
        <v>1038298</v>
      </c>
      <c r="L19" s="48">
        <v>15.421846930971311</v>
      </c>
      <c r="M19" s="47">
        <v>617</v>
      </c>
      <c r="N19" s="48">
        <v>23.895582329317268</v>
      </c>
      <c r="O19" s="49">
        <v>1038915</v>
      </c>
      <c r="P19" s="50">
        <v>15.426535387404924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3101350</v>
      </c>
      <c r="D20" s="48">
        <v>-10.36773116937691</v>
      </c>
      <c r="E20" s="47">
        <v>1534052</v>
      </c>
      <c r="F20" s="48">
        <v>7.764695964932</v>
      </c>
      <c r="G20" s="56">
        <v>1533487</v>
      </c>
      <c r="H20" s="48">
        <v>7.725005619871867</v>
      </c>
      <c r="I20" s="47">
        <v>767</v>
      </c>
      <c r="J20" s="48">
        <v>2.8150134048257374</v>
      </c>
      <c r="K20" s="47">
        <v>4636169</v>
      </c>
      <c r="L20" s="48">
        <v>-5.081108061915327</v>
      </c>
      <c r="M20" s="47">
        <v>37230</v>
      </c>
      <c r="N20" s="48"/>
      <c r="O20" s="49">
        <v>4673399</v>
      </c>
      <c r="P20" s="50">
        <v>-4.318877360908764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2047898</v>
      </c>
      <c r="D21" s="48">
        <v>19.741700545471662</v>
      </c>
      <c r="E21" s="47">
        <v>8489748</v>
      </c>
      <c r="F21" s="48">
        <v>3.8413384457242272</v>
      </c>
      <c r="G21" s="56">
        <v>5368113</v>
      </c>
      <c r="H21" s="48">
        <v>5.180377218895782</v>
      </c>
      <c r="I21" s="47">
        <v>133201</v>
      </c>
      <c r="J21" s="48">
        <v>18.947518819820864</v>
      </c>
      <c r="K21" s="47">
        <v>10670847</v>
      </c>
      <c r="L21" s="48">
        <v>6.7304778245274175</v>
      </c>
      <c r="M21" s="47">
        <v>0</v>
      </c>
      <c r="N21" s="48"/>
      <c r="O21" s="49">
        <v>10670847</v>
      </c>
      <c r="P21" s="50">
        <v>6.7304778245274175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1770772</v>
      </c>
      <c r="D22" s="48">
        <v>4.331277665930775</v>
      </c>
      <c r="E22" s="47">
        <v>1299968</v>
      </c>
      <c r="F22" s="48">
        <v>4.0008512279202755</v>
      </c>
      <c r="G22" s="56">
        <v>1124460</v>
      </c>
      <c r="H22" s="48">
        <v>3.047831657200042</v>
      </c>
      <c r="I22" s="47">
        <v>17965</v>
      </c>
      <c r="J22" s="48">
        <v>23.031091631283385</v>
      </c>
      <c r="K22" s="47">
        <v>3088705</v>
      </c>
      <c r="L22" s="48">
        <v>4.284021311220803</v>
      </c>
      <c r="M22" s="47">
        <v>7213</v>
      </c>
      <c r="N22" s="48">
        <v>12.844180225281603</v>
      </c>
      <c r="O22" s="49">
        <v>3095918</v>
      </c>
      <c r="P22" s="50">
        <v>4.302455484985574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576569</v>
      </c>
      <c r="D23" s="48">
        <v>-5.864595119259285</v>
      </c>
      <c r="E23" s="47">
        <v>280790</v>
      </c>
      <c r="F23" s="48">
        <v>-0.39481665679329414</v>
      </c>
      <c r="G23" s="56">
        <v>245753</v>
      </c>
      <c r="H23" s="48">
        <v>-2.115786748451596</v>
      </c>
      <c r="I23" s="47">
        <v>16889</v>
      </c>
      <c r="J23" s="48">
        <v>-40.40368396908853</v>
      </c>
      <c r="K23" s="47">
        <v>874248</v>
      </c>
      <c r="L23" s="48">
        <v>-5.254294046693999</v>
      </c>
      <c r="M23" s="47">
        <v>13017</v>
      </c>
      <c r="N23" s="48">
        <v>-3.5706348618416177</v>
      </c>
      <c r="O23" s="49">
        <v>887265</v>
      </c>
      <c r="P23" s="50">
        <v>-5.230018264742638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2089022</v>
      </c>
      <c r="D24" s="48">
        <v>-0.08632947632683144</v>
      </c>
      <c r="E24" s="47">
        <v>318536</v>
      </c>
      <c r="F24" s="48">
        <v>-18.730657658737954</v>
      </c>
      <c r="G24" s="56">
        <v>296299</v>
      </c>
      <c r="H24" s="48">
        <v>-18.29660390677564</v>
      </c>
      <c r="I24" s="47">
        <v>11871</v>
      </c>
      <c r="J24" s="48">
        <v>1.783417645545743</v>
      </c>
      <c r="K24" s="47">
        <v>2419429</v>
      </c>
      <c r="L24" s="48">
        <v>-3.0071667359540672</v>
      </c>
      <c r="M24" s="47">
        <v>2080</v>
      </c>
      <c r="N24" s="48">
        <v>30.08130081300813</v>
      </c>
      <c r="O24" s="49">
        <v>2421509</v>
      </c>
      <c r="P24" s="50">
        <v>-2.9859697761253825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106636</v>
      </c>
      <c r="D25" s="48">
        <v>3.379544352884149</v>
      </c>
      <c r="E25" s="47">
        <v>39402</v>
      </c>
      <c r="F25" s="48">
        <v>2.2950308946466587</v>
      </c>
      <c r="G25" s="56">
        <v>32879</v>
      </c>
      <c r="H25" s="48">
        <v>11.010196502127085</v>
      </c>
      <c r="I25" s="47">
        <v>243</v>
      </c>
      <c r="J25" s="48">
        <v>69.93006993006993</v>
      </c>
      <c r="K25" s="47">
        <v>146281</v>
      </c>
      <c r="L25" s="48">
        <v>3.1520827016239923</v>
      </c>
      <c r="M25" s="47">
        <v>1329</v>
      </c>
      <c r="N25" s="48">
        <v>-16.257088846880908</v>
      </c>
      <c r="O25" s="49">
        <v>147610</v>
      </c>
      <c r="P25" s="50">
        <v>2.937279459964574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8523</v>
      </c>
      <c r="D26" s="48">
        <v>-23.526244952893673</v>
      </c>
      <c r="E26" s="47">
        <v>51107</v>
      </c>
      <c r="F26" s="48">
        <v>-8.036276609144728</v>
      </c>
      <c r="G26" s="56">
        <v>45130</v>
      </c>
      <c r="H26" s="48">
        <v>-7.303947746785523</v>
      </c>
      <c r="I26" s="47">
        <v>34</v>
      </c>
      <c r="J26" s="48">
        <v>88.88888888888889</v>
      </c>
      <c r="K26" s="47">
        <v>59664</v>
      </c>
      <c r="L26" s="48">
        <v>-10.596979141692639</v>
      </c>
      <c r="M26" s="47">
        <v>2993</v>
      </c>
      <c r="N26" s="48">
        <v>-6.175548589341693</v>
      </c>
      <c r="O26" s="49">
        <v>62657</v>
      </c>
      <c r="P26" s="50">
        <v>-10.395275005005292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111405</v>
      </c>
      <c r="D27" s="48">
        <v>75.85912958373456</v>
      </c>
      <c r="E27" s="47">
        <v>146369</v>
      </c>
      <c r="F27" s="48">
        <v>9.304826411966335</v>
      </c>
      <c r="G27" s="56">
        <v>132945</v>
      </c>
      <c r="H27" s="48">
        <v>8.58148613992388</v>
      </c>
      <c r="I27" s="47">
        <v>256</v>
      </c>
      <c r="J27" s="48">
        <v>-20</v>
      </c>
      <c r="K27" s="47">
        <v>258030</v>
      </c>
      <c r="L27" s="48">
        <v>30.59652390448329</v>
      </c>
      <c r="M27" s="47">
        <v>2671</v>
      </c>
      <c r="N27" s="48">
        <v>-7.513850415512465</v>
      </c>
      <c r="O27" s="49">
        <v>260701</v>
      </c>
      <c r="P27" s="50">
        <v>30.04748934981493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602179</v>
      </c>
      <c r="D28" s="48">
        <v>-3.416313941608298</v>
      </c>
      <c r="E28" s="47">
        <v>1627821</v>
      </c>
      <c r="F28" s="48">
        <v>-0.9873161023397664</v>
      </c>
      <c r="G28" s="56">
        <v>0</v>
      </c>
      <c r="H28" s="48"/>
      <c r="I28" s="47">
        <v>7153</v>
      </c>
      <c r="J28" s="48">
        <v>-21.170376901035926</v>
      </c>
      <c r="K28" s="47">
        <v>2237153</v>
      </c>
      <c r="L28" s="48">
        <v>-1.7329744365076785</v>
      </c>
      <c r="M28" s="47">
        <v>5133</v>
      </c>
      <c r="N28" s="48">
        <v>17.165030814882446</v>
      </c>
      <c r="O28" s="49">
        <v>2242286</v>
      </c>
      <c r="P28" s="50">
        <v>-1.6966777978129644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241315</v>
      </c>
      <c r="D29" s="48">
        <v>-9.266772195923462</v>
      </c>
      <c r="E29" s="47">
        <v>9233</v>
      </c>
      <c r="F29" s="48">
        <v>43.503263910475596</v>
      </c>
      <c r="G29" s="56">
        <v>6589</v>
      </c>
      <c r="H29" s="48">
        <v>31276.190476190477</v>
      </c>
      <c r="I29" s="47">
        <v>41942</v>
      </c>
      <c r="J29" s="48">
        <v>27.782347743960027</v>
      </c>
      <c r="K29" s="47">
        <v>292490</v>
      </c>
      <c r="L29" s="48">
        <v>-4.170134133635631</v>
      </c>
      <c r="M29" s="47">
        <v>1469</v>
      </c>
      <c r="N29" s="48">
        <v>167.57741347905284</v>
      </c>
      <c r="O29" s="49">
        <v>293959</v>
      </c>
      <c r="P29" s="50">
        <v>-3.8617640229324945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8438</v>
      </c>
      <c r="D30" s="48">
        <v>-55.84972791963165</v>
      </c>
      <c r="E30" s="47">
        <v>266933</v>
      </c>
      <c r="F30" s="48">
        <v>58.46141060117659</v>
      </c>
      <c r="G30" s="56">
        <v>118223</v>
      </c>
      <c r="H30" s="48">
        <v>33.98043948820816</v>
      </c>
      <c r="I30" s="47">
        <v>3362</v>
      </c>
      <c r="J30" s="48">
        <v>9.36890045543266</v>
      </c>
      <c r="K30" s="47">
        <v>278733</v>
      </c>
      <c r="L30" s="48">
        <v>46.20985212889283</v>
      </c>
      <c r="M30" s="47">
        <v>2240</v>
      </c>
      <c r="N30" s="48">
        <v>-18.128654970760234</v>
      </c>
      <c r="O30" s="49">
        <v>280973</v>
      </c>
      <c r="P30" s="50">
        <v>45.29954751131222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444377</v>
      </c>
      <c r="D31" s="48">
        <v>-18.43180516600831</v>
      </c>
      <c r="E31" s="47">
        <v>2088318</v>
      </c>
      <c r="F31" s="48">
        <v>-4.437532575753069</v>
      </c>
      <c r="G31" s="56">
        <v>2065653</v>
      </c>
      <c r="H31" s="48">
        <v>-0.9227340901754576</v>
      </c>
      <c r="I31" s="47">
        <v>31</v>
      </c>
      <c r="J31" s="48"/>
      <c r="K31" s="47">
        <v>2532726</v>
      </c>
      <c r="L31" s="48">
        <v>-7.228974357189873</v>
      </c>
      <c r="M31" s="47">
        <v>20425</v>
      </c>
      <c r="N31" s="48">
        <v>-22.72916430219801</v>
      </c>
      <c r="O31" s="49">
        <v>2553151</v>
      </c>
      <c r="P31" s="50">
        <v>-7.377609997547629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7186070</v>
      </c>
      <c r="D32" s="48">
        <v>-1.7480366205810292</v>
      </c>
      <c r="E32" s="47">
        <v>12949710</v>
      </c>
      <c r="F32" s="48">
        <v>11.420466376077878</v>
      </c>
      <c r="G32" s="56">
        <v>7482685</v>
      </c>
      <c r="H32" s="48">
        <v>6.33966258367513</v>
      </c>
      <c r="I32" s="47">
        <v>224331</v>
      </c>
      <c r="J32" s="48">
        <v>0.8741518164281186</v>
      </c>
      <c r="K32" s="47">
        <v>20360111</v>
      </c>
      <c r="L32" s="48">
        <v>6.270909901080382</v>
      </c>
      <c r="M32" s="47">
        <v>235</v>
      </c>
      <c r="N32" s="48">
        <v>7.798165137614679</v>
      </c>
      <c r="O32" s="49">
        <v>20360346</v>
      </c>
      <c r="P32" s="50">
        <v>6.270927278985933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437</v>
      </c>
      <c r="D33" s="48">
        <v>49.14675767918089</v>
      </c>
      <c r="E33" s="47">
        <v>289</v>
      </c>
      <c r="F33" s="48">
        <v>36.320754716981135</v>
      </c>
      <c r="G33" s="56">
        <v>289</v>
      </c>
      <c r="H33" s="48">
        <v>36.320754716981135</v>
      </c>
      <c r="I33" s="47">
        <v>16</v>
      </c>
      <c r="J33" s="48">
        <v>-33.333333333333336</v>
      </c>
      <c r="K33" s="47">
        <v>742</v>
      </c>
      <c r="L33" s="48">
        <v>40.26465028355388</v>
      </c>
      <c r="M33" s="47">
        <v>1530</v>
      </c>
      <c r="N33" s="48">
        <v>-20.97107438016529</v>
      </c>
      <c r="O33" s="49">
        <v>2272</v>
      </c>
      <c r="P33" s="50">
        <v>-7.829614604462475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1219331</v>
      </c>
      <c r="D34" s="48">
        <v>9.424854326762146</v>
      </c>
      <c r="E34" s="47">
        <v>831215</v>
      </c>
      <c r="F34" s="48">
        <v>3.3710645833644235</v>
      </c>
      <c r="G34" s="56">
        <v>733970</v>
      </c>
      <c r="H34" s="48">
        <v>-0.26456787925812286</v>
      </c>
      <c r="I34" s="47">
        <v>6450</v>
      </c>
      <c r="J34" s="48">
        <v>-16.795665634674922</v>
      </c>
      <c r="K34" s="47">
        <v>2056996</v>
      </c>
      <c r="L34" s="48">
        <v>6.792083145352251</v>
      </c>
      <c r="M34" s="47">
        <v>4451</v>
      </c>
      <c r="N34" s="48">
        <v>13.545918367346939</v>
      </c>
      <c r="O34" s="49">
        <v>2061447</v>
      </c>
      <c r="P34" s="50">
        <v>6.805800147039852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560825</v>
      </c>
      <c r="D35" s="48">
        <v>45.21056924252036</v>
      </c>
      <c r="E35" s="47">
        <v>342243</v>
      </c>
      <c r="F35" s="48">
        <v>122.13762754108575</v>
      </c>
      <c r="G35" s="56">
        <v>334391</v>
      </c>
      <c r="H35" s="48">
        <v>128.55902777777777</v>
      </c>
      <c r="I35" s="47">
        <v>180</v>
      </c>
      <c r="J35" s="48">
        <v>-97.71747400456505</v>
      </c>
      <c r="K35" s="47">
        <v>903248</v>
      </c>
      <c r="L35" s="48">
        <v>64.77546158210333</v>
      </c>
      <c r="M35" s="47">
        <v>709</v>
      </c>
      <c r="N35" s="48">
        <v>16.420361247947454</v>
      </c>
      <c r="O35" s="49">
        <v>903957</v>
      </c>
      <c r="P35" s="50">
        <v>64.72180007216032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211710</v>
      </c>
      <c r="D36" s="48">
        <v>12.123844125030452</v>
      </c>
      <c r="E36" s="47">
        <v>947329</v>
      </c>
      <c r="F36" s="48">
        <v>21.290559650517707</v>
      </c>
      <c r="G36" s="56">
        <v>845987</v>
      </c>
      <c r="H36" s="48">
        <v>12.658870091406898</v>
      </c>
      <c r="I36" s="47">
        <v>967</v>
      </c>
      <c r="J36" s="48"/>
      <c r="K36" s="47">
        <v>1160006</v>
      </c>
      <c r="L36" s="48">
        <v>19.605633396194705</v>
      </c>
      <c r="M36" s="47">
        <v>4136</v>
      </c>
      <c r="N36" s="48">
        <v>-3.341902313624679</v>
      </c>
      <c r="O36" s="49">
        <v>1164142</v>
      </c>
      <c r="P36" s="50">
        <v>19.504834017356885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232103</v>
      </c>
      <c r="D37" s="48">
        <v>5.08436975094285</v>
      </c>
      <c r="E37" s="47">
        <v>158904</v>
      </c>
      <c r="F37" s="48">
        <v>-13.03890986701691</v>
      </c>
      <c r="G37" s="56">
        <v>146969</v>
      </c>
      <c r="H37" s="48">
        <v>-7.549804681356977</v>
      </c>
      <c r="I37" s="47">
        <v>792</v>
      </c>
      <c r="J37" s="48">
        <v>-75.75757575757575</v>
      </c>
      <c r="K37" s="47">
        <v>391799</v>
      </c>
      <c r="L37" s="48">
        <v>-3.7041315407869835</v>
      </c>
      <c r="M37" s="47">
        <v>2027</v>
      </c>
      <c r="N37" s="48">
        <v>-27.37370118237191</v>
      </c>
      <c r="O37" s="49">
        <v>393826</v>
      </c>
      <c r="P37" s="50">
        <v>-3.8653911404795673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1092119</v>
      </c>
      <c r="D38" s="48">
        <v>19.14839996334295</v>
      </c>
      <c r="E38" s="47">
        <v>2738302</v>
      </c>
      <c r="F38" s="48">
        <v>-4.070661786884494</v>
      </c>
      <c r="G38" s="56">
        <v>2253076</v>
      </c>
      <c r="H38" s="48">
        <v>-7.37489660706739</v>
      </c>
      <c r="I38" s="47">
        <v>8460</v>
      </c>
      <c r="J38" s="48">
        <v>74.5049504950495</v>
      </c>
      <c r="K38" s="47">
        <v>3838881</v>
      </c>
      <c r="L38" s="48">
        <v>1.6666000167904722</v>
      </c>
      <c r="M38" s="47">
        <v>8272</v>
      </c>
      <c r="N38" s="48">
        <v>-12.843746707407018</v>
      </c>
      <c r="O38" s="49">
        <v>3847153</v>
      </c>
      <c r="P38" s="50">
        <v>1.6302191395350927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677072</v>
      </c>
      <c r="D39" s="48">
        <v>-1.5428642890173074</v>
      </c>
      <c r="E39" s="47">
        <v>1020766</v>
      </c>
      <c r="F39" s="48">
        <v>-4.429191637650235</v>
      </c>
      <c r="G39" s="56">
        <v>588921</v>
      </c>
      <c r="H39" s="48">
        <v>-9.480047586989201</v>
      </c>
      <c r="I39" s="47">
        <v>17555</v>
      </c>
      <c r="J39" s="48">
        <v>34.346062600443865</v>
      </c>
      <c r="K39" s="47">
        <v>1715393</v>
      </c>
      <c r="L39" s="48">
        <v>-3.0205978894428043</v>
      </c>
      <c r="M39" s="47">
        <v>4405</v>
      </c>
      <c r="N39" s="48">
        <v>-4.239130434782608</v>
      </c>
      <c r="O39" s="49">
        <v>1719798</v>
      </c>
      <c r="P39" s="50">
        <v>-3.023758586506765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33281504</v>
      </c>
      <c r="D40" s="50">
        <v>4.684537745075543</v>
      </c>
      <c r="E40" s="12">
        <f>SUM(E3:E39)</f>
        <v>43948123</v>
      </c>
      <c r="F40" s="50">
        <v>5.892845164217783</v>
      </c>
      <c r="G40" s="14">
        <f>SUM(G3:G39)</f>
        <v>29205394</v>
      </c>
      <c r="H40" s="48">
        <v>3.4989252452285444</v>
      </c>
      <c r="I40" s="12">
        <f>SUM(I3:I39)</f>
        <v>580202</v>
      </c>
      <c r="J40" s="50">
        <v>1.8933267301346455</v>
      </c>
      <c r="K40" s="12">
        <f>SUM(K3:K39)</f>
        <v>77809829</v>
      </c>
      <c r="L40" s="50">
        <v>5.341939251210358</v>
      </c>
      <c r="M40" s="12">
        <f>SUM(M3:M39)</f>
        <v>166706</v>
      </c>
      <c r="N40" s="50">
        <v>23.131125866946352</v>
      </c>
      <c r="O40" s="12">
        <f>SUM(O3:O39)</f>
        <v>77976535</v>
      </c>
      <c r="P40" s="50">
        <v>5.374486254592855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53</v>
      </c>
      <c r="C1" s="64" t="str">
        <f>Totali!C1</f>
        <v>Gennaio - Luglio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5"/>
    </row>
    <row r="3" spans="1:13" s="8" customFormat="1" ht="15.75" customHeight="1">
      <c r="A3" s="30">
        <v>1</v>
      </c>
      <c r="B3" s="40" t="s">
        <v>7</v>
      </c>
      <c r="C3" s="47">
        <v>833</v>
      </c>
      <c r="D3" s="48">
        <v>11.662198391420912</v>
      </c>
      <c r="E3" s="47">
        <v>0</v>
      </c>
      <c r="F3" s="48"/>
      <c r="G3" s="47">
        <v>833</v>
      </c>
      <c r="H3" s="48">
        <v>11.662198391420912</v>
      </c>
      <c r="I3" s="47">
        <v>0</v>
      </c>
      <c r="J3" s="48">
        <v>-100</v>
      </c>
      <c r="K3" s="49">
        <v>833</v>
      </c>
      <c r="L3" s="50">
        <v>-20.43935052531041</v>
      </c>
      <c r="M3" s="61"/>
    </row>
    <row r="4" spans="1:13" s="8" customFormat="1" ht="15.75" customHeight="1">
      <c r="A4" s="30">
        <v>2</v>
      </c>
      <c r="B4" s="40" t="s">
        <v>8</v>
      </c>
      <c r="C4" s="47">
        <v>3131</v>
      </c>
      <c r="D4" s="48">
        <v>17.134306023194913</v>
      </c>
      <c r="E4" s="47">
        <v>0</v>
      </c>
      <c r="F4" s="48">
        <v>-100</v>
      </c>
      <c r="G4" s="47">
        <v>3131</v>
      </c>
      <c r="H4" s="48">
        <v>16.74123788217748</v>
      </c>
      <c r="I4" s="47">
        <v>553</v>
      </c>
      <c r="J4" s="48">
        <v>-0.8960573476702509</v>
      </c>
      <c r="K4" s="49">
        <v>3684</v>
      </c>
      <c r="L4" s="50">
        <v>13.703703703703704</v>
      </c>
      <c r="M4" s="61"/>
    </row>
    <row r="5" spans="1:13" s="8" customFormat="1" ht="15.75" customHeight="1">
      <c r="A5" s="30">
        <v>3</v>
      </c>
      <c r="B5" s="40" t="s">
        <v>9</v>
      </c>
      <c r="C5" s="47">
        <v>124</v>
      </c>
      <c r="D5" s="48">
        <v>-28.32369942196532</v>
      </c>
      <c r="E5" s="47">
        <v>0</v>
      </c>
      <c r="F5" s="48"/>
      <c r="G5" s="47">
        <v>124</v>
      </c>
      <c r="H5" s="48">
        <v>-28.32369942196532</v>
      </c>
      <c r="I5" s="47">
        <v>1255</v>
      </c>
      <c r="J5" s="48">
        <v>5.1969823973176865</v>
      </c>
      <c r="K5" s="49">
        <v>1379</v>
      </c>
      <c r="L5" s="50">
        <v>0.9516837481698389</v>
      </c>
      <c r="M5" s="61"/>
    </row>
    <row r="6" spans="1:13" s="8" customFormat="1" ht="15.75" customHeight="1">
      <c r="A6" s="30">
        <v>4</v>
      </c>
      <c r="B6" s="40" t="s">
        <v>10</v>
      </c>
      <c r="C6" s="47">
        <v>60705</v>
      </c>
      <c r="D6" s="48">
        <v>5.164229783105814</v>
      </c>
      <c r="E6" s="47">
        <v>356</v>
      </c>
      <c r="F6" s="48">
        <v>50.847457627118644</v>
      </c>
      <c r="G6" s="47">
        <v>61061</v>
      </c>
      <c r="H6" s="48">
        <v>5.35024154589372</v>
      </c>
      <c r="I6" s="47">
        <v>0</v>
      </c>
      <c r="J6" s="48"/>
      <c r="K6" s="49">
        <v>61061</v>
      </c>
      <c r="L6" s="50">
        <v>5.35024154589372</v>
      </c>
      <c r="M6" s="61"/>
    </row>
    <row r="7" spans="1:13" s="8" customFormat="1" ht="15.75" customHeight="1">
      <c r="A7" s="30">
        <v>5</v>
      </c>
      <c r="B7" s="40" t="s">
        <v>11</v>
      </c>
      <c r="C7" s="47">
        <v>15470</v>
      </c>
      <c r="D7" s="48">
        <v>7.5650118203309695</v>
      </c>
      <c r="E7" s="47">
        <v>5366</v>
      </c>
      <c r="F7" s="48"/>
      <c r="G7" s="47">
        <v>20837</v>
      </c>
      <c r="H7" s="48">
        <v>44.88249200389376</v>
      </c>
      <c r="I7" s="47">
        <v>1695</v>
      </c>
      <c r="J7" s="48">
        <v>10.3515625</v>
      </c>
      <c r="K7" s="49">
        <v>22531</v>
      </c>
      <c r="L7" s="50">
        <v>41.52638190954774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2363</v>
      </c>
      <c r="D9" s="48">
        <v>-24.69725940089229</v>
      </c>
      <c r="E9" s="47">
        <v>8</v>
      </c>
      <c r="F9" s="48">
        <v>-33.333333333333336</v>
      </c>
      <c r="G9" s="47">
        <v>2371</v>
      </c>
      <c r="H9" s="48">
        <v>-24.73015873015873</v>
      </c>
      <c r="I9" s="47">
        <v>17798</v>
      </c>
      <c r="J9" s="48">
        <v>-4.843883661248931</v>
      </c>
      <c r="K9" s="49">
        <v>20169</v>
      </c>
      <c r="L9" s="50">
        <v>-7.710258991488972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125</v>
      </c>
      <c r="D10" s="48">
        <v>237.83783783783784</v>
      </c>
      <c r="E10" s="47">
        <v>0</v>
      </c>
      <c r="F10" s="48"/>
      <c r="G10" s="47">
        <v>125</v>
      </c>
      <c r="H10" s="48">
        <v>237.83783783783784</v>
      </c>
      <c r="I10" s="47">
        <v>0</v>
      </c>
      <c r="J10" s="48">
        <v>-100</v>
      </c>
      <c r="K10" s="49">
        <v>125</v>
      </c>
      <c r="L10" s="50">
        <v>184.0909090909091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1062</v>
      </c>
      <c r="D11" s="48">
        <v>-9.075342465753424</v>
      </c>
      <c r="E11" s="47">
        <v>0</v>
      </c>
      <c r="F11" s="48"/>
      <c r="G11" s="47">
        <v>1062</v>
      </c>
      <c r="H11" s="48">
        <v>-9.075342465753424</v>
      </c>
      <c r="I11" s="47">
        <v>1076</v>
      </c>
      <c r="J11" s="48">
        <v>-13.504823151125402</v>
      </c>
      <c r="K11" s="49">
        <v>2138</v>
      </c>
      <c r="L11" s="50">
        <v>-11.359867330016584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4522</v>
      </c>
      <c r="D12" s="48">
        <v>23.958333333333332</v>
      </c>
      <c r="E12" s="47">
        <v>1</v>
      </c>
      <c r="F12" s="48">
        <v>-50</v>
      </c>
      <c r="G12" s="47">
        <v>4523</v>
      </c>
      <c r="H12" s="48">
        <v>23.91780821917808</v>
      </c>
      <c r="I12" s="47">
        <v>729</v>
      </c>
      <c r="J12" s="48">
        <v>-41.53969526864475</v>
      </c>
      <c r="K12" s="49">
        <v>5252</v>
      </c>
      <c r="L12" s="50">
        <v>7.249336328364305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104</v>
      </c>
      <c r="D15" s="48">
        <v>-25.714285714285715</v>
      </c>
      <c r="E15" s="47">
        <v>235</v>
      </c>
      <c r="F15" s="48">
        <v>-47.893569844789354</v>
      </c>
      <c r="G15" s="47">
        <v>340</v>
      </c>
      <c r="H15" s="48">
        <v>-42.567567567567565</v>
      </c>
      <c r="I15" s="47">
        <v>0</v>
      </c>
      <c r="J15" s="48"/>
      <c r="K15" s="49">
        <v>340</v>
      </c>
      <c r="L15" s="50">
        <v>-42.567567567567565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1"/>
    </row>
    <row r="18" spans="1:13" s="8" customFormat="1" ht="15.75" customHeight="1">
      <c r="A18" s="30">
        <v>16</v>
      </c>
      <c r="B18" s="40" t="s">
        <v>21</v>
      </c>
      <c r="C18" s="47">
        <v>190</v>
      </c>
      <c r="D18" s="48">
        <v>-26.356589147286822</v>
      </c>
      <c r="E18" s="47">
        <v>1767</v>
      </c>
      <c r="F18" s="48">
        <v>-4.486486486486487</v>
      </c>
      <c r="G18" s="47">
        <v>1957</v>
      </c>
      <c r="H18" s="48">
        <v>-7.0750237416904085</v>
      </c>
      <c r="I18" s="47">
        <v>325</v>
      </c>
      <c r="J18" s="48">
        <v>-56.60881174899866</v>
      </c>
      <c r="K18" s="49">
        <v>2282</v>
      </c>
      <c r="L18" s="50">
        <v>-20.098039215686274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74</v>
      </c>
      <c r="D19" s="48">
        <v>21.311475409836067</v>
      </c>
      <c r="E19" s="47">
        <v>0</v>
      </c>
      <c r="F19" s="48"/>
      <c r="G19" s="47">
        <v>74</v>
      </c>
      <c r="H19" s="48">
        <v>21.311475409836067</v>
      </c>
      <c r="I19" s="47">
        <v>1054</v>
      </c>
      <c r="J19" s="48">
        <v>-5.1305130513051305</v>
      </c>
      <c r="K19" s="49">
        <v>1128</v>
      </c>
      <c r="L19" s="50">
        <v>-3.7542662116040955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8985</v>
      </c>
      <c r="D20" s="48">
        <v>7.927927927927928</v>
      </c>
      <c r="E20" s="47">
        <v>0</v>
      </c>
      <c r="F20" s="48"/>
      <c r="G20" s="47">
        <v>8985</v>
      </c>
      <c r="H20" s="48">
        <v>7.927927927927928</v>
      </c>
      <c r="I20" s="47">
        <v>2081</v>
      </c>
      <c r="J20" s="48">
        <v>7.102418939783839</v>
      </c>
      <c r="K20" s="49">
        <v>11066</v>
      </c>
      <c r="L20" s="50">
        <v>7.771717958706661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240678</v>
      </c>
      <c r="D21" s="48">
        <v>32.12450592885376</v>
      </c>
      <c r="E21" s="47">
        <v>0</v>
      </c>
      <c r="F21" s="48"/>
      <c r="G21" s="47">
        <v>240678</v>
      </c>
      <c r="H21" s="48">
        <v>32.12450592885376</v>
      </c>
      <c r="I21" s="47">
        <v>5762</v>
      </c>
      <c r="J21" s="48">
        <v>0.12163336229365769</v>
      </c>
      <c r="K21" s="49">
        <v>246440</v>
      </c>
      <c r="L21" s="50">
        <v>31.145098289643133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580</v>
      </c>
      <c r="D22" s="48">
        <v>-7.2</v>
      </c>
      <c r="E22" s="47">
        <v>1236</v>
      </c>
      <c r="F22" s="48">
        <v>-8.512213175425611</v>
      </c>
      <c r="G22" s="47">
        <v>1816</v>
      </c>
      <c r="H22" s="48">
        <v>-8.050632911392405</v>
      </c>
      <c r="I22" s="47">
        <v>1463</v>
      </c>
      <c r="J22" s="48">
        <v>3.6853295535081503</v>
      </c>
      <c r="K22" s="49">
        <v>3280</v>
      </c>
      <c r="L22" s="50">
        <v>-3.1591378801299084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127</v>
      </c>
      <c r="D23" s="48">
        <v>10.434782608695652</v>
      </c>
      <c r="E23" s="47">
        <v>0</v>
      </c>
      <c r="F23" s="48"/>
      <c r="G23" s="47">
        <v>127</v>
      </c>
      <c r="H23" s="48">
        <v>10.434782608695652</v>
      </c>
      <c r="I23" s="47">
        <v>0</v>
      </c>
      <c r="J23" s="48"/>
      <c r="K23" s="49">
        <v>127</v>
      </c>
      <c r="L23" s="50">
        <v>10.434782608695652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553</v>
      </c>
      <c r="D24" s="48">
        <v>-29.374201787994892</v>
      </c>
      <c r="E24" s="47">
        <v>0</v>
      </c>
      <c r="F24" s="48"/>
      <c r="G24" s="47">
        <v>553</v>
      </c>
      <c r="H24" s="48">
        <v>-29.374201787994892</v>
      </c>
      <c r="I24" s="47">
        <v>1124</v>
      </c>
      <c r="J24" s="48">
        <v>-8.469055374592834</v>
      </c>
      <c r="K24" s="49">
        <v>1677</v>
      </c>
      <c r="L24" s="50">
        <v>-16.608652411735456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4</v>
      </c>
      <c r="D26" s="48"/>
      <c r="E26" s="47">
        <v>0</v>
      </c>
      <c r="F26" s="48"/>
      <c r="G26" s="47">
        <v>4</v>
      </c>
      <c r="H26" s="48"/>
      <c r="I26" s="47">
        <v>0</v>
      </c>
      <c r="J26" s="48"/>
      <c r="K26" s="49">
        <v>4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653</v>
      </c>
      <c r="D27" s="48">
        <v>-16.389244558258643</v>
      </c>
      <c r="E27" s="47">
        <v>0</v>
      </c>
      <c r="F27" s="48"/>
      <c r="G27" s="47">
        <v>653</v>
      </c>
      <c r="H27" s="48">
        <v>-16.389244558258643</v>
      </c>
      <c r="I27" s="47">
        <v>734</v>
      </c>
      <c r="J27" s="48">
        <v>5.157593123209169</v>
      </c>
      <c r="K27" s="49">
        <v>1387</v>
      </c>
      <c r="L27" s="50">
        <v>-6.220419202163624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3424</v>
      </c>
      <c r="D28" s="48">
        <v>22.198429693076374</v>
      </c>
      <c r="E28" s="47">
        <v>520</v>
      </c>
      <c r="F28" s="48">
        <v>-21.804511278195488</v>
      </c>
      <c r="G28" s="47">
        <v>3944</v>
      </c>
      <c r="H28" s="48">
        <v>13.823953823953824</v>
      </c>
      <c r="I28" s="47">
        <v>72</v>
      </c>
      <c r="J28" s="48">
        <v>35.84905660377358</v>
      </c>
      <c r="K28" s="49">
        <v>4016</v>
      </c>
      <c r="L28" s="50">
        <v>14.155770324047754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124</v>
      </c>
      <c r="D29" s="48">
        <v>138.46153846153845</v>
      </c>
      <c r="E29" s="47">
        <v>0</v>
      </c>
      <c r="F29" s="48"/>
      <c r="G29" s="47">
        <v>124</v>
      </c>
      <c r="H29" s="48">
        <v>138.46153846153845</v>
      </c>
      <c r="I29" s="47">
        <v>0</v>
      </c>
      <c r="J29" s="48"/>
      <c r="K29" s="49">
        <v>124</v>
      </c>
      <c r="L29" s="50">
        <v>138.46153846153845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184</v>
      </c>
      <c r="D30" s="48">
        <v>-63.63636363636363</v>
      </c>
      <c r="E30" s="47">
        <v>0</v>
      </c>
      <c r="F30" s="48"/>
      <c r="G30" s="47">
        <v>184</v>
      </c>
      <c r="H30" s="48">
        <v>-63.63636363636363</v>
      </c>
      <c r="I30" s="47">
        <v>0</v>
      </c>
      <c r="J30" s="48"/>
      <c r="K30" s="49">
        <v>184</v>
      </c>
      <c r="L30" s="50">
        <v>-63.63636363636363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10147</v>
      </c>
      <c r="D31" s="48">
        <v>2.422529524578581</v>
      </c>
      <c r="E31" s="47">
        <v>0</v>
      </c>
      <c r="F31" s="48"/>
      <c r="G31" s="47">
        <v>10147</v>
      </c>
      <c r="H31" s="48">
        <v>2.422529524578581</v>
      </c>
      <c r="I31" s="47">
        <v>0</v>
      </c>
      <c r="J31" s="48"/>
      <c r="K31" s="49">
        <v>10147</v>
      </c>
      <c r="L31" s="50">
        <v>2.422529524578581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88991</v>
      </c>
      <c r="D32" s="48">
        <v>29.133412659256464</v>
      </c>
      <c r="E32" s="47">
        <v>0</v>
      </c>
      <c r="F32" s="48"/>
      <c r="G32" s="47">
        <v>88991</v>
      </c>
      <c r="H32" s="48">
        <v>29.133412659256464</v>
      </c>
      <c r="I32" s="47">
        <v>6377</v>
      </c>
      <c r="J32" s="48">
        <v>-10.798713106728213</v>
      </c>
      <c r="K32" s="49">
        <v>95368</v>
      </c>
      <c r="L32" s="50">
        <v>25.380276875747736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653</v>
      </c>
      <c r="D34" s="48">
        <v>-16.709183673469386</v>
      </c>
      <c r="E34" s="47">
        <v>3979</v>
      </c>
      <c r="F34" s="48">
        <v>39.81026001405481</v>
      </c>
      <c r="G34" s="47">
        <v>4631</v>
      </c>
      <c r="H34" s="48">
        <v>27.575757575757574</v>
      </c>
      <c r="I34" s="47">
        <v>0</v>
      </c>
      <c r="J34" s="48">
        <v>-100</v>
      </c>
      <c r="K34" s="49">
        <v>4631</v>
      </c>
      <c r="L34" s="50">
        <v>15.227668574272206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7</v>
      </c>
      <c r="D35" s="48">
        <v>16.666666666666668</v>
      </c>
      <c r="E35" s="47">
        <v>0</v>
      </c>
      <c r="F35" s="48"/>
      <c r="G35" s="47">
        <v>7</v>
      </c>
      <c r="H35" s="48">
        <v>16.666666666666668</v>
      </c>
      <c r="I35" s="47">
        <v>0</v>
      </c>
      <c r="J35" s="48">
        <v>-100</v>
      </c>
      <c r="K35" s="49">
        <v>7</v>
      </c>
      <c r="L35" s="50">
        <v>-22.22222222222222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1647</v>
      </c>
      <c r="D36" s="48">
        <v>-0.6634499396863691</v>
      </c>
      <c r="E36" s="47">
        <v>0</v>
      </c>
      <c r="F36" s="48"/>
      <c r="G36" s="47">
        <v>1647</v>
      </c>
      <c r="H36" s="48">
        <v>-0.6634499396863691</v>
      </c>
      <c r="I36" s="47">
        <v>0</v>
      </c>
      <c r="J36" s="48"/>
      <c r="K36" s="49">
        <v>1647</v>
      </c>
      <c r="L36" s="50">
        <v>-0.6634499396863691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72</v>
      </c>
      <c r="D37" s="48">
        <v>-6.4935064935064934</v>
      </c>
      <c r="E37" s="47">
        <v>297</v>
      </c>
      <c r="F37" s="48">
        <v>-31.09048723897912</v>
      </c>
      <c r="G37" s="47">
        <v>369</v>
      </c>
      <c r="H37" s="48">
        <v>-27.362204724409448</v>
      </c>
      <c r="I37" s="47">
        <v>0</v>
      </c>
      <c r="J37" s="48"/>
      <c r="K37" s="49">
        <v>369</v>
      </c>
      <c r="L37" s="50">
        <v>-27.362204724409448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17035</v>
      </c>
      <c r="D38" s="48">
        <v>21.07320540156361</v>
      </c>
      <c r="E38" s="47">
        <v>4701</v>
      </c>
      <c r="F38" s="48">
        <v>37.33567046450482</v>
      </c>
      <c r="G38" s="47">
        <v>21735</v>
      </c>
      <c r="H38" s="48">
        <v>24.242597461986968</v>
      </c>
      <c r="I38" s="47">
        <v>71</v>
      </c>
      <c r="J38" s="48">
        <v>-92.67285861713107</v>
      </c>
      <c r="K38" s="49">
        <v>21809</v>
      </c>
      <c r="L38" s="50">
        <v>18.10993772001083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402</v>
      </c>
      <c r="D39" s="48">
        <v>49.44237918215613</v>
      </c>
      <c r="E39" s="47">
        <v>2670</v>
      </c>
      <c r="F39" s="48">
        <v>-20.25089605734767</v>
      </c>
      <c r="G39" s="47">
        <v>3072</v>
      </c>
      <c r="H39" s="48">
        <v>-15.067735692562897</v>
      </c>
      <c r="I39" s="47">
        <v>4</v>
      </c>
      <c r="J39" s="48">
        <v>-96.875</v>
      </c>
      <c r="K39" s="49">
        <v>3076</v>
      </c>
      <c r="L39" s="50">
        <v>-17.863818424566087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462969</v>
      </c>
      <c r="D40" s="50">
        <v>23.13594799751052</v>
      </c>
      <c r="E40" s="12">
        <f>SUM(E3:E39)</f>
        <v>21136</v>
      </c>
      <c r="F40" s="50">
        <v>44.52954048140044</v>
      </c>
      <c r="G40" s="12">
        <f>SUM(G3:G39)</f>
        <v>484105</v>
      </c>
      <c r="H40" s="50">
        <v>23.93786018028535</v>
      </c>
      <c r="I40" s="12">
        <f>SUM(I3:I39)</f>
        <v>42173</v>
      </c>
      <c r="J40" s="50">
        <v>-9.060916442048518</v>
      </c>
      <c r="K40" s="12">
        <f>SUM(K3:K39)</f>
        <v>526281</v>
      </c>
      <c r="L40" s="50">
        <v>20.434844296358676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6" t="s">
        <v>59</v>
      </c>
      <c r="D1" s="66"/>
      <c r="E1" s="66"/>
      <c r="F1" s="66"/>
      <c r="G1" s="66"/>
      <c r="H1" s="66"/>
      <c r="I1" s="17"/>
    </row>
    <row r="2" spans="1:9" s="22" customFormat="1" ht="15.75" customHeight="1">
      <c r="A2" s="5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1622</v>
      </c>
      <c r="D3" s="26">
        <v>-9.587513935340022</v>
      </c>
      <c r="E3" s="25">
        <v>176922</v>
      </c>
      <c r="F3" s="26">
        <v>-11.61898481873904</v>
      </c>
      <c r="G3" s="25">
        <v>139</v>
      </c>
      <c r="H3" s="26">
        <v>-21.022727272727273</v>
      </c>
      <c r="I3" s="62"/>
    </row>
    <row r="4" spans="1:9" s="22" customFormat="1" ht="15.75" customHeight="1">
      <c r="A4" s="23">
        <v>2</v>
      </c>
      <c r="B4" s="24" t="s">
        <v>8</v>
      </c>
      <c r="C4" s="25">
        <v>1657</v>
      </c>
      <c r="D4" s="26">
        <v>33.62903225806452</v>
      </c>
      <c r="E4" s="25">
        <v>58198</v>
      </c>
      <c r="F4" s="26">
        <v>23.67291427599983</v>
      </c>
      <c r="G4" s="25">
        <v>608</v>
      </c>
      <c r="H4" s="26">
        <v>22.580645161290324</v>
      </c>
      <c r="I4" s="62"/>
    </row>
    <row r="5" spans="1:9" s="22" customFormat="1" ht="15.75" customHeight="1">
      <c r="A5" s="23">
        <v>3</v>
      </c>
      <c r="B5" s="24" t="s">
        <v>9</v>
      </c>
      <c r="C5" s="25">
        <v>3443</v>
      </c>
      <c r="D5" s="26">
        <v>0.05812263876780006</v>
      </c>
      <c r="E5" s="25">
        <v>344817</v>
      </c>
      <c r="F5" s="26">
        <v>12.640753166231654</v>
      </c>
      <c r="G5" s="25">
        <v>208</v>
      </c>
      <c r="H5" s="26">
        <v>5.05050505050505</v>
      </c>
      <c r="I5" s="62"/>
    </row>
    <row r="6" spans="1:9" s="22" customFormat="1" ht="15.75" customHeight="1">
      <c r="A6" s="23">
        <v>4</v>
      </c>
      <c r="B6" s="24" t="s">
        <v>10</v>
      </c>
      <c r="C6" s="25">
        <v>6489</v>
      </c>
      <c r="D6" s="26">
        <v>2.414772727272727</v>
      </c>
      <c r="E6" s="25">
        <v>792243</v>
      </c>
      <c r="F6" s="26">
        <v>6.071820193789472</v>
      </c>
      <c r="G6" s="25">
        <v>9659</v>
      </c>
      <c r="H6" s="26">
        <v>5.516714004806642</v>
      </c>
      <c r="I6" s="62"/>
    </row>
    <row r="7" spans="1:9" s="22" customFormat="1" ht="15.75" customHeight="1">
      <c r="A7" s="23">
        <v>5</v>
      </c>
      <c r="B7" s="24" t="s">
        <v>11</v>
      </c>
      <c r="C7" s="25">
        <v>6850</v>
      </c>
      <c r="D7" s="26">
        <v>8.90302066772655</v>
      </c>
      <c r="E7" s="25">
        <v>559002</v>
      </c>
      <c r="F7" s="26">
        <v>13.771838416073725</v>
      </c>
      <c r="G7" s="25">
        <v>3588</v>
      </c>
      <c r="H7" s="26">
        <v>37.68227168073676</v>
      </c>
      <c r="I7" s="62"/>
    </row>
    <row r="8" spans="1:9" s="22" customFormat="1" ht="15.75" customHeight="1">
      <c r="A8" s="23">
        <v>6</v>
      </c>
      <c r="B8" s="24" t="s">
        <v>12</v>
      </c>
      <c r="C8" s="25">
        <v>1555</v>
      </c>
      <c r="D8" s="26">
        <v>-3.4761018001241464</v>
      </c>
      <c r="E8" s="25">
        <v>7307</v>
      </c>
      <c r="F8" s="26">
        <v>4.880149275154299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1250</v>
      </c>
      <c r="D9" s="26">
        <v>-8.958485069191552</v>
      </c>
      <c r="E9" s="25">
        <v>19439</v>
      </c>
      <c r="F9" s="26">
        <v>-31.123551713141765</v>
      </c>
      <c r="G9" s="25">
        <v>3180</v>
      </c>
      <c r="H9" s="26">
        <v>-5.469678953626635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1539</v>
      </c>
      <c r="D10" s="26">
        <v>30.53435114503817</v>
      </c>
      <c r="E10" s="25">
        <v>183732</v>
      </c>
      <c r="F10" s="26">
        <v>42.923152318498985</v>
      </c>
      <c r="G10" s="25">
        <v>4</v>
      </c>
      <c r="H10" s="26">
        <v>0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4385</v>
      </c>
      <c r="D11" s="26">
        <v>-4.7774158523344195</v>
      </c>
      <c r="E11" s="25">
        <v>389078</v>
      </c>
      <c r="F11" s="26">
        <v>1.100974168552727</v>
      </c>
      <c r="G11" s="25">
        <v>313</v>
      </c>
      <c r="H11" s="26">
        <v>-15.633423180592992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5997</v>
      </c>
      <c r="D12" s="26">
        <v>4.677954267760517</v>
      </c>
      <c r="E12" s="25">
        <v>678771</v>
      </c>
      <c r="F12" s="26">
        <v>6.4481678151474</v>
      </c>
      <c r="G12" s="25">
        <v>791</v>
      </c>
      <c r="H12" s="26">
        <v>8.207934336525307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252</v>
      </c>
      <c r="D13" s="26">
        <v>-12.5</v>
      </c>
      <c r="E13" s="25">
        <v>12768</v>
      </c>
      <c r="F13" s="26">
        <v>14.132475194422097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734</v>
      </c>
      <c r="D14" s="26">
        <v>10.708898944193061</v>
      </c>
      <c r="E14" s="25">
        <v>23349</v>
      </c>
      <c r="F14" s="26">
        <v>64.31386347642506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3289</v>
      </c>
      <c r="D15" s="26">
        <v>2.142857142857143</v>
      </c>
      <c r="E15" s="25">
        <v>173542</v>
      </c>
      <c r="F15" s="26">
        <v>8.53904896521962</v>
      </c>
      <c r="G15" s="25">
        <v>43</v>
      </c>
      <c r="H15" s="26">
        <v>-56.12244897959184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542</v>
      </c>
      <c r="D16" s="26">
        <v>-13.968253968253968</v>
      </c>
      <c r="E16" s="25">
        <v>7270</v>
      </c>
      <c r="F16" s="26">
        <v>21.898054996646547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842</v>
      </c>
      <c r="D17" s="26">
        <v>4.987531172069826</v>
      </c>
      <c r="E17" s="25">
        <v>73876</v>
      </c>
      <c r="F17" s="26">
        <v>29.67526768474636</v>
      </c>
      <c r="G17" s="25">
        <v>0</v>
      </c>
      <c r="H17" s="26"/>
      <c r="I17" s="62"/>
    </row>
    <row r="18" spans="1:9" s="22" customFormat="1" ht="15.75" customHeight="1">
      <c r="A18" s="23">
        <v>16</v>
      </c>
      <c r="B18" s="24" t="s">
        <v>21</v>
      </c>
      <c r="C18" s="25">
        <v>2663</v>
      </c>
      <c r="D18" s="26">
        <v>-1.7343173431734318</v>
      </c>
      <c r="E18" s="25">
        <v>131277</v>
      </c>
      <c r="F18" s="26">
        <v>11.698488870737187</v>
      </c>
      <c r="G18" s="25">
        <v>298</v>
      </c>
      <c r="H18" s="26">
        <v>-25.870646766169155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1958</v>
      </c>
      <c r="D19" s="26">
        <v>14.973576042278331</v>
      </c>
      <c r="E19" s="25">
        <v>231777</v>
      </c>
      <c r="F19" s="26">
        <v>16.304287828988635</v>
      </c>
      <c r="G19" s="25">
        <v>175</v>
      </c>
      <c r="H19" s="26">
        <v>-5.913978494623656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11497</v>
      </c>
      <c r="D20" s="26">
        <v>-0.6567009418474035</v>
      </c>
      <c r="E20" s="25">
        <v>836646</v>
      </c>
      <c r="F20" s="26">
        <v>0.13524576429416074</v>
      </c>
      <c r="G20" s="25">
        <v>1814</v>
      </c>
      <c r="H20" s="26">
        <v>17.487046632124354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18390</v>
      </c>
      <c r="D21" s="26">
        <v>7.024384566140953</v>
      </c>
      <c r="E21" s="25">
        <v>1921117</v>
      </c>
      <c r="F21" s="26">
        <v>10.72388608525854</v>
      </c>
      <c r="G21" s="25">
        <v>39916</v>
      </c>
      <c r="H21" s="26">
        <v>20.928259815802228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6931</v>
      </c>
      <c r="D22" s="26">
        <v>1.6275659824046922</v>
      </c>
      <c r="E22" s="25">
        <v>596805</v>
      </c>
      <c r="F22" s="26">
        <v>6.158304042804491</v>
      </c>
      <c r="G22" s="25">
        <v>424</v>
      </c>
      <c r="H22" s="26">
        <v>-15.369261477045908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6301</v>
      </c>
      <c r="D23" s="26">
        <v>-1.1607843137254903</v>
      </c>
      <c r="E23" s="25">
        <v>305892</v>
      </c>
      <c r="F23" s="26">
        <v>0.7492992816607765</v>
      </c>
      <c r="G23" s="25">
        <v>31</v>
      </c>
      <c r="H23" s="26">
        <v>-11.428571428571429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4836</v>
      </c>
      <c r="D24" s="26">
        <v>-5.0274941084053415</v>
      </c>
      <c r="E24" s="25">
        <v>460947</v>
      </c>
      <c r="F24" s="26">
        <v>-3.070963997552313</v>
      </c>
      <c r="G24" s="25">
        <v>241</v>
      </c>
      <c r="H24" s="26">
        <v>-9.737827715355806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1003</v>
      </c>
      <c r="D25" s="26">
        <v>-0.5946481665014867</v>
      </c>
      <c r="E25" s="25">
        <v>25763</v>
      </c>
      <c r="F25" s="26">
        <v>-5.484628365984298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572</v>
      </c>
      <c r="D26" s="26">
        <v>-25.810635538261998</v>
      </c>
      <c r="E26" s="25">
        <v>14190</v>
      </c>
      <c r="F26" s="26">
        <v>-14.020843431895297</v>
      </c>
      <c r="G26" s="25">
        <v>4</v>
      </c>
      <c r="H26" s="26"/>
      <c r="I26" s="62"/>
    </row>
    <row r="27" spans="1:9" s="22" customFormat="1" ht="15.75" customHeight="1">
      <c r="A27" s="23">
        <v>25</v>
      </c>
      <c r="B27" s="24" t="s">
        <v>30</v>
      </c>
      <c r="C27" s="25">
        <v>949</v>
      </c>
      <c r="D27" s="26">
        <v>-23.095623987034035</v>
      </c>
      <c r="E27" s="25">
        <v>61033</v>
      </c>
      <c r="F27" s="26">
        <v>-0.764190364697657</v>
      </c>
      <c r="G27" s="25">
        <v>202</v>
      </c>
      <c r="H27" s="26">
        <v>-9.821428571428571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4696</v>
      </c>
      <c r="D28" s="26">
        <v>7.509157509157509</v>
      </c>
      <c r="E28" s="25">
        <v>489136</v>
      </c>
      <c r="F28" s="26">
        <v>3.5866158407454467</v>
      </c>
      <c r="G28" s="25">
        <v>652</v>
      </c>
      <c r="H28" s="26">
        <v>13.391304347826088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1142</v>
      </c>
      <c r="D29" s="26">
        <v>9.282296650717702</v>
      </c>
      <c r="E29" s="25">
        <v>67656</v>
      </c>
      <c r="F29" s="26">
        <v>13.091735758224123</v>
      </c>
      <c r="G29" s="25">
        <v>21</v>
      </c>
      <c r="H29" s="26">
        <v>61.53846153846154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1403</v>
      </c>
      <c r="D30" s="26">
        <v>16.528239202657808</v>
      </c>
      <c r="E30" s="25">
        <v>88778</v>
      </c>
      <c r="F30" s="26">
        <v>35.42314967356153</v>
      </c>
      <c r="G30" s="25">
        <v>23</v>
      </c>
      <c r="H30" s="26">
        <v>283.3333333333333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5076</v>
      </c>
      <c r="D31" s="26">
        <v>-9.211232337685566</v>
      </c>
      <c r="E31" s="25">
        <v>407445</v>
      </c>
      <c r="F31" s="26">
        <v>-10.984372644590724</v>
      </c>
      <c r="G31" s="25">
        <v>1565</v>
      </c>
      <c r="H31" s="26">
        <v>-7.724056603773585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30834</v>
      </c>
      <c r="D32" s="26">
        <v>3.832165948275862</v>
      </c>
      <c r="E32" s="25">
        <v>3656010</v>
      </c>
      <c r="F32" s="26">
        <v>8.139037553366883</v>
      </c>
      <c r="G32" s="25">
        <v>14679</v>
      </c>
      <c r="H32" s="26">
        <v>14.304625447749572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364</v>
      </c>
      <c r="D33" s="26">
        <v>-12.077294685990339</v>
      </c>
      <c r="E33" s="25">
        <v>525</v>
      </c>
      <c r="F33" s="26">
        <v>7.8028747433264884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4714</v>
      </c>
      <c r="D34" s="26">
        <v>-7.35062893081761</v>
      </c>
      <c r="E34" s="25">
        <v>313081</v>
      </c>
      <c r="F34" s="26">
        <v>5.270218925580098</v>
      </c>
      <c r="G34" s="25">
        <v>746</v>
      </c>
      <c r="H34" s="26">
        <v>23.509933774834437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1567</v>
      </c>
      <c r="D35" s="26">
        <v>29.39719240297275</v>
      </c>
      <c r="E35" s="25">
        <v>200016</v>
      </c>
      <c r="F35" s="26">
        <v>54.58740058893088</v>
      </c>
      <c r="G35" s="25">
        <v>0</v>
      </c>
      <c r="H35" s="26">
        <v>-100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2092</v>
      </c>
      <c r="D36" s="26">
        <v>8.788351534061363</v>
      </c>
      <c r="E36" s="25">
        <v>233476</v>
      </c>
      <c r="F36" s="26">
        <v>20.816774300380857</v>
      </c>
      <c r="G36" s="25">
        <v>319</v>
      </c>
      <c r="H36" s="26">
        <v>27.6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1521</v>
      </c>
      <c r="D37" s="26">
        <v>8.954154727793696</v>
      </c>
      <c r="E37" s="25">
        <v>74111</v>
      </c>
      <c r="F37" s="26">
        <v>1.255601705104383</v>
      </c>
      <c r="G37" s="25">
        <v>56</v>
      </c>
      <c r="H37" s="26">
        <v>-3.4482758620689653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7468</v>
      </c>
      <c r="D38" s="26">
        <v>0</v>
      </c>
      <c r="E38" s="25">
        <v>734996</v>
      </c>
      <c r="F38" s="26">
        <v>4.4985817972432125</v>
      </c>
      <c r="G38" s="25">
        <v>3535</v>
      </c>
      <c r="H38" s="26">
        <v>4.338842975206612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4130</v>
      </c>
      <c r="D39" s="26">
        <v>2.58320914058619</v>
      </c>
      <c r="E39" s="25">
        <v>386305</v>
      </c>
      <c r="F39" s="26">
        <v>1.797440735314269</v>
      </c>
      <c r="G39" s="25">
        <v>435</v>
      </c>
      <c r="H39" s="26">
        <v>-17.76937618147448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160553</v>
      </c>
      <c r="D40" s="27">
        <v>2.1973125568901533</v>
      </c>
      <c r="E40" s="12">
        <f>SUM(E3:E39)</f>
        <v>14737296</v>
      </c>
      <c r="F40" s="27">
        <v>7.003292733840373</v>
      </c>
      <c r="G40" s="12">
        <f>SUM(G3:G39)</f>
        <v>83669</v>
      </c>
      <c r="H40" s="27">
        <v>14.100833231054564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60</v>
      </c>
      <c r="C1" s="64" t="str">
        <f>'Totali Luglio'!C1</f>
        <v>Luglio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990</v>
      </c>
      <c r="D3" s="48">
        <v>-5.353728489483748</v>
      </c>
      <c r="E3" s="47">
        <v>556</v>
      </c>
      <c r="F3" s="48">
        <v>-11.746031746031745</v>
      </c>
      <c r="G3" s="56">
        <v>530</v>
      </c>
      <c r="H3" s="48">
        <v>-11.073825503355705</v>
      </c>
      <c r="I3" s="47">
        <v>1546</v>
      </c>
      <c r="J3" s="48">
        <v>-7.756563245823389</v>
      </c>
      <c r="K3" s="47">
        <v>76</v>
      </c>
      <c r="L3" s="48">
        <v>-35.59322033898305</v>
      </c>
      <c r="M3" s="49">
        <v>1622</v>
      </c>
      <c r="N3" s="50">
        <v>-9.587513935340022</v>
      </c>
      <c r="O3" s="61"/>
    </row>
    <row r="4" spans="1:15" s="8" customFormat="1" ht="15.75" customHeight="1">
      <c r="A4" s="30">
        <v>2</v>
      </c>
      <c r="B4" s="40" t="s">
        <v>8</v>
      </c>
      <c r="C4" s="47">
        <v>338</v>
      </c>
      <c r="D4" s="48">
        <v>8.333333333333334</v>
      </c>
      <c r="E4" s="47">
        <v>558</v>
      </c>
      <c r="F4" s="48">
        <v>13.184584178498985</v>
      </c>
      <c r="G4" s="56">
        <v>458</v>
      </c>
      <c r="H4" s="48">
        <v>16.53944020356234</v>
      </c>
      <c r="I4" s="47">
        <v>896</v>
      </c>
      <c r="J4" s="48">
        <v>11.304347826086957</v>
      </c>
      <c r="K4" s="47">
        <v>761</v>
      </c>
      <c r="L4" s="48">
        <v>74.94252873563218</v>
      </c>
      <c r="M4" s="49">
        <v>1657</v>
      </c>
      <c r="N4" s="50">
        <v>33.62903225806452</v>
      </c>
      <c r="O4" s="61"/>
    </row>
    <row r="5" spans="1:15" s="8" customFormat="1" ht="15.75" customHeight="1">
      <c r="A5" s="30">
        <v>3</v>
      </c>
      <c r="B5" s="40" t="s">
        <v>9</v>
      </c>
      <c r="C5" s="47">
        <v>2120</v>
      </c>
      <c r="D5" s="48">
        <v>-0.7955077211043519</v>
      </c>
      <c r="E5" s="47">
        <v>991</v>
      </c>
      <c r="F5" s="48">
        <v>19.253910950661854</v>
      </c>
      <c r="G5" s="56">
        <v>809</v>
      </c>
      <c r="H5" s="48">
        <v>27.401574803149607</v>
      </c>
      <c r="I5" s="47">
        <v>3111</v>
      </c>
      <c r="J5" s="48">
        <v>4.818059299191375</v>
      </c>
      <c r="K5" s="47">
        <v>332</v>
      </c>
      <c r="L5" s="48">
        <v>-29.80972515856237</v>
      </c>
      <c r="M5" s="49">
        <v>3443</v>
      </c>
      <c r="N5" s="50">
        <v>0.05812263876780006</v>
      </c>
      <c r="O5" s="61"/>
    </row>
    <row r="6" spans="1:15" s="8" customFormat="1" ht="15.75" customHeight="1">
      <c r="A6" s="30">
        <v>4</v>
      </c>
      <c r="B6" s="40" t="s">
        <v>10</v>
      </c>
      <c r="C6" s="47">
        <v>1821</v>
      </c>
      <c r="D6" s="48">
        <v>10.29678982434888</v>
      </c>
      <c r="E6" s="47">
        <v>4408</v>
      </c>
      <c r="F6" s="48">
        <v>-1.7825311942959001</v>
      </c>
      <c r="G6" s="56">
        <v>3739</v>
      </c>
      <c r="H6" s="48">
        <v>-1.345646437994723</v>
      </c>
      <c r="I6" s="47">
        <v>6229</v>
      </c>
      <c r="J6" s="48">
        <v>1.4660368138133246</v>
      </c>
      <c r="K6" s="47">
        <v>260</v>
      </c>
      <c r="L6" s="48">
        <v>31.97969543147208</v>
      </c>
      <c r="M6" s="49">
        <v>6489</v>
      </c>
      <c r="N6" s="50">
        <v>2.414772727272727</v>
      </c>
      <c r="O6" s="61"/>
    </row>
    <row r="7" spans="1:15" s="8" customFormat="1" ht="15.75" customHeight="1">
      <c r="A7" s="30">
        <v>5</v>
      </c>
      <c r="B7" s="40" t="s">
        <v>11</v>
      </c>
      <c r="C7" s="47">
        <v>1798</v>
      </c>
      <c r="D7" s="48">
        <v>5.951679434295817</v>
      </c>
      <c r="E7" s="47">
        <v>4336</v>
      </c>
      <c r="F7" s="48">
        <v>8.508508508508509</v>
      </c>
      <c r="G7" s="56">
        <v>0</v>
      </c>
      <c r="H7" s="48"/>
      <c r="I7" s="47">
        <v>6134</v>
      </c>
      <c r="J7" s="48">
        <v>7.746355173019498</v>
      </c>
      <c r="K7" s="47">
        <v>716</v>
      </c>
      <c r="L7" s="48">
        <v>19.932998324958124</v>
      </c>
      <c r="M7" s="49">
        <v>6850</v>
      </c>
      <c r="N7" s="50">
        <v>8.90302066772655</v>
      </c>
      <c r="O7" s="61"/>
    </row>
    <row r="8" spans="1:15" s="8" customFormat="1" ht="15.75" customHeight="1">
      <c r="A8" s="30">
        <v>6</v>
      </c>
      <c r="B8" s="40" t="s">
        <v>12</v>
      </c>
      <c r="C8" s="47">
        <v>272</v>
      </c>
      <c r="D8" s="48">
        <v>6.25</v>
      </c>
      <c r="E8" s="47">
        <v>19</v>
      </c>
      <c r="F8" s="48">
        <v>-47.22222222222222</v>
      </c>
      <c r="G8" s="56">
        <v>12</v>
      </c>
      <c r="H8" s="48">
        <v>-60</v>
      </c>
      <c r="I8" s="47">
        <v>291</v>
      </c>
      <c r="J8" s="48">
        <v>-0.3424657534246575</v>
      </c>
      <c r="K8" s="47">
        <v>1264</v>
      </c>
      <c r="L8" s="48">
        <v>-4.169825625473844</v>
      </c>
      <c r="M8" s="49">
        <v>1555</v>
      </c>
      <c r="N8" s="50">
        <v>-3.4761018001241464</v>
      </c>
      <c r="O8" s="61"/>
    </row>
    <row r="9" spans="1:15" s="8" customFormat="1" ht="15.75" customHeight="1">
      <c r="A9" s="30">
        <v>7</v>
      </c>
      <c r="B9" s="40" t="s">
        <v>13</v>
      </c>
      <c r="C9" s="47">
        <v>488</v>
      </c>
      <c r="D9" s="48">
        <v>-19.471947194719473</v>
      </c>
      <c r="E9" s="47">
        <v>119</v>
      </c>
      <c r="F9" s="48">
        <v>-11.851851851851851</v>
      </c>
      <c r="G9" s="56">
        <v>85</v>
      </c>
      <c r="H9" s="48">
        <v>0</v>
      </c>
      <c r="I9" s="47">
        <v>607</v>
      </c>
      <c r="J9" s="48">
        <v>-18.083670715249664</v>
      </c>
      <c r="K9" s="47">
        <v>643</v>
      </c>
      <c r="L9" s="48">
        <v>1.740506329113924</v>
      </c>
      <c r="M9" s="49">
        <v>1250</v>
      </c>
      <c r="N9" s="50">
        <v>-8.958485069191552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1083</v>
      </c>
      <c r="D10" s="48">
        <v>36.05527638190955</v>
      </c>
      <c r="E10" s="47">
        <v>305</v>
      </c>
      <c r="F10" s="48">
        <v>26.556016597510375</v>
      </c>
      <c r="G10" s="56">
        <v>259</v>
      </c>
      <c r="H10" s="48">
        <v>48</v>
      </c>
      <c r="I10" s="47">
        <v>1388</v>
      </c>
      <c r="J10" s="48">
        <v>33.84763741562199</v>
      </c>
      <c r="K10" s="47">
        <v>151</v>
      </c>
      <c r="L10" s="48">
        <v>6.338028169014085</v>
      </c>
      <c r="M10" s="49">
        <v>1539</v>
      </c>
      <c r="N10" s="50">
        <v>30.53435114503817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2729</v>
      </c>
      <c r="D11" s="48">
        <v>-6.058519793459553</v>
      </c>
      <c r="E11" s="47">
        <v>802</v>
      </c>
      <c r="F11" s="48">
        <v>-9.276018099547512</v>
      </c>
      <c r="G11" s="56">
        <v>665</v>
      </c>
      <c r="H11" s="48">
        <v>-7.894736842105263</v>
      </c>
      <c r="I11" s="47">
        <v>3531</v>
      </c>
      <c r="J11" s="48">
        <v>-6.809184481393507</v>
      </c>
      <c r="K11" s="47">
        <v>854</v>
      </c>
      <c r="L11" s="48">
        <v>4.6568627450980395</v>
      </c>
      <c r="M11" s="49">
        <v>4385</v>
      </c>
      <c r="N11" s="50">
        <v>-4.7774158523344195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4196</v>
      </c>
      <c r="D12" s="48">
        <v>4.508094645080947</v>
      </c>
      <c r="E12" s="47">
        <v>1577</v>
      </c>
      <c r="F12" s="48">
        <v>7.060420909708078</v>
      </c>
      <c r="G12" s="56">
        <v>1245</v>
      </c>
      <c r="H12" s="48">
        <v>2.3848684210526314</v>
      </c>
      <c r="I12" s="47">
        <v>5773</v>
      </c>
      <c r="J12" s="48">
        <v>5.193148688046647</v>
      </c>
      <c r="K12" s="47">
        <v>224</v>
      </c>
      <c r="L12" s="48">
        <v>-7.053941908713693</v>
      </c>
      <c r="M12" s="49">
        <v>5997</v>
      </c>
      <c r="N12" s="50">
        <v>4.677954267760517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230</v>
      </c>
      <c r="D13" s="48">
        <v>21.05263157894737</v>
      </c>
      <c r="E13" s="47">
        <v>0</v>
      </c>
      <c r="F13" s="48"/>
      <c r="G13" s="56">
        <v>0</v>
      </c>
      <c r="H13" s="48"/>
      <c r="I13" s="47">
        <v>230</v>
      </c>
      <c r="J13" s="48">
        <v>21.05263157894737</v>
      </c>
      <c r="K13" s="47">
        <v>22</v>
      </c>
      <c r="L13" s="48">
        <v>-77.55102040816327</v>
      </c>
      <c r="M13" s="49">
        <v>252</v>
      </c>
      <c r="N13" s="50">
        <v>-12.5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211</v>
      </c>
      <c r="D14" s="48">
        <v>711.5384615384615</v>
      </c>
      <c r="E14" s="47">
        <v>157</v>
      </c>
      <c r="F14" s="48">
        <v>82.55813953488372</v>
      </c>
      <c r="G14" s="56">
        <v>108</v>
      </c>
      <c r="H14" s="48">
        <v>74.19354838709677</v>
      </c>
      <c r="I14" s="47">
        <v>368</v>
      </c>
      <c r="J14" s="48">
        <v>228.57142857142858</v>
      </c>
      <c r="K14" s="47">
        <v>366</v>
      </c>
      <c r="L14" s="48">
        <v>-33.57531760435572</v>
      </c>
      <c r="M14" s="49">
        <v>734</v>
      </c>
      <c r="N14" s="50">
        <v>10.708898944193061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372</v>
      </c>
      <c r="D15" s="48">
        <v>-13.88888888888889</v>
      </c>
      <c r="E15" s="47">
        <v>1937</v>
      </c>
      <c r="F15" s="48">
        <v>7.670928293496387</v>
      </c>
      <c r="G15" s="56">
        <v>1693</v>
      </c>
      <c r="H15" s="48">
        <v>9.296320206584893</v>
      </c>
      <c r="I15" s="47">
        <v>2309</v>
      </c>
      <c r="J15" s="48">
        <v>3.4961900493052442</v>
      </c>
      <c r="K15" s="47">
        <v>980</v>
      </c>
      <c r="L15" s="48">
        <v>-0.910010111223458</v>
      </c>
      <c r="M15" s="49">
        <v>3289</v>
      </c>
      <c r="N15" s="50">
        <v>2.142857142857143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369</v>
      </c>
      <c r="D16" s="48">
        <v>-19.43231441048035</v>
      </c>
      <c r="E16" s="47">
        <v>3</v>
      </c>
      <c r="F16" s="48">
        <v>-70</v>
      </c>
      <c r="G16" s="56">
        <v>3</v>
      </c>
      <c r="H16" s="48"/>
      <c r="I16" s="47">
        <v>372</v>
      </c>
      <c r="J16" s="48">
        <v>-20.512820512820515</v>
      </c>
      <c r="K16" s="47">
        <v>170</v>
      </c>
      <c r="L16" s="48">
        <v>4.938271604938271</v>
      </c>
      <c r="M16" s="49">
        <v>542</v>
      </c>
      <c r="N16" s="50">
        <v>-13.968253968253968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263</v>
      </c>
      <c r="D17" s="48">
        <v>-15.705128205128204</v>
      </c>
      <c r="E17" s="47">
        <v>405</v>
      </c>
      <c r="F17" s="48">
        <v>29.807692307692307</v>
      </c>
      <c r="G17" s="56">
        <v>316</v>
      </c>
      <c r="H17" s="48">
        <v>46.2962962962963</v>
      </c>
      <c r="I17" s="47">
        <v>668</v>
      </c>
      <c r="J17" s="48">
        <v>7.051282051282051</v>
      </c>
      <c r="K17" s="47">
        <v>174</v>
      </c>
      <c r="L17" s="48">
        <v>-2.247191011235955</v>
      </c>
      <c r="M17" s="49">
        <v>842</v>
      </c>
      <c r="N17" s="50">
        <v>4.987531172069826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849</v>
      </c>
      <c r="D18" s="48">
        <v>-13.36734693877551</v>
      </c>
      <c r="E18" s="47">
        <v>741</v>
      </c>
      <c r="F18" s="48">
        <v>0.5427408412483039</v>
      </c>
      <c r="G18" s="56">
        <v>645</v>
      </c>
      <c r="H18" s="48">
        <v>-4.160475482912333</v>
      </c>
      <c r="I18" s="47">
        <v>1590</v>
      </c>
      <c r="J18" s="48">
        <v>-7.3966220151426905</v>
      </c>
      <c r="K18" s="47">
        <v>1073</v>
      </c>
      <c r="L18" s="48">
        <v>8.056394763343404</v>
      </c>
      <c r="M18" s="49">
        <v>2663</v>
      </c>
      <c r="N18" s="50">
        <v>-1.7343173431734318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1352</v>
      </c>
      <c r="D19" s="48">
        <v>18.596491228070175</v>
      </c>
      <c r="E19" s="47">
        <v>412</v>
      </c>
      <c r="F19" s="48">
        <v>-5.504587155963303</v>
      </c>
      <c r="G19" s="56">
        <v>328</v>
      </c>
      <c r="H19" s="48">
        <v>-14.136125654450261</v>
      </c>
      <c r="I19" s="47">
        <v>1764</v>
      </c>
      <c r="J19" s="48">
        <v>11.928934010152284</v>
      </c>
      <c r="K19" s="47">
        <v>194</v>
      </c>
      <c r="L19" s="48">
        <v>52.75590551181102</v>
      </c>
      <c r="M19" s="49">
        <v>1958</v>
      </c>
      <c r="N19" s="50">
        <v>14.973576042278331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5529</v>
      </c>
      <c r="D20" s="48">
        <v>-4.770926627626594</v>
      </c>
      <c r="E20" s="47">
        <v>2990</v>
      </c>
      <c r="F20" s="48">
        <v>12.237237237237236</v>
      </c>
      <c r="G20" s="56">
        <v>2983</v>
      </c>
      <c r="H20" s="48">
        <v>12.058602554470323</v>
      </c>
      <c r="I20" s="47">
        <v>8519</v>
      </c>
      <c r="J20" s="48">
        <v>0.5785123966942148</v>
      </c>
      <c r="K20" s="47">
        <v>2978</v>
      </c>
      <c r="L20" s="48">
        <v>-4.028359651949726</v>
      </c>
      <c r="M20" s="49">
        <v>11497</v>
      </c>
      <c r="N20" s="50">
        <v>-0.6567009418474035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3381</v>
      </c>
      <c r="D21" s="48">
        <v>12.512479201331114</v>
      </c>
      <c r="E21" s="47">
        <v>14499</v>
      </c>
      <c r="F21" s="48">
        <v>5.886219236106039</v>
      </c>
      <c r="G21" s="56">
        <v>10352</v>
      </c>
      <c r="H21" s="48">
        <v>6.087312973970076</v>
      </c>
      <c r="I21" s="47">
        <v>17880</v>
      </c>
      <c r="J21" s="48">
        <v>7.078692058929213</v>
      </c>
      <c r="K21" s="47">
        <v>510</v>
      </c>
      <c r="L21" s="48">
        <v>5.154639175257732</v>
      </c>
      <c r="M21" s="49">
        <v>18390</v>
      </c>
      <c r="N21" s="50">
        <v>7.024384566140953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3012</v>
      </c>
      <c r="D22" s="48">
        <v>-1.0187315149523497</v>
      </c>
      <c r="E22" s="47">
        <v>2492</v>
      </c>
      <c r="F22" s="48">
        <v>6.132879045996593</v>
      </c>
      <c r="G22" s="56">
        <v>2144</v>
      </c>
      <c r="H22" s="48">
        <v>6.666666666666667</v>
      </c>
      <c r="I22" s="47">
        <v>5504</v>
      </c>
      <c r="J22" s="48">
        <v>2.096086069374884</v>
      </c>
      <c r="K22" s="47">
        <v>1427</v>
      </c>
      <c r="L22" s="48">
        <v>-0.13995801259622112</v>
      </c>
      <c r="M22" s="49">
        <v>6931</v>
      </c>
      <c r="N22" s="50">
        <v>1.6275659824046922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1968</v>
      </c>
      <c r="D23" s="48">
        <v>-5.5208833413346134</v>
      </c>
      <c r="E23" s="47">
        <v>978</v>
      </c>
      <c r="F23" s="48">
        <v>7.3545554335894625</v>
      </c>
      <c r="G23" s="56">
        <v>790</v>
      </c>
      <c r="H23" s="48">
        <v>7.923497267759563</v>
      </c>
      <c r="I23" s="47">
        <v>2946</v>
      </c>
      <c r="J23" s="48">
        <v>-1.6032064128256514</v>
      </c>
      <c r="K23" s="47">
        <v>3355</v>
      </c>
      <c r="L23" s="48">
        <v>-0.7690032534753032</v>
      </c>
      <c r="M23" s="49">
        <v>6301</v>
      </c>
      <c r="N23" s="50">
        <v>-1.1607843137254903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3710</v>
      </c>
      <c r="D24" s="48">
        <v>-7.04084189426209</v>
      </c>
      <c r="E24" s="47">
        <v>792</v>
      </c>
      <c r="F24" s="48">
        <v>-11.902113459399333</v>
      </c>
      <c r="G24" s="56">
        <v>666</v>
      </c>
      <c r="H24" s="48">
        <v>-13.394018205461638</v>
      </c>
      <c r="I24" s="47">
        <v>4502</v>
      </c>
      <c r="J24" s="48">
        <v>-7.934560327198364</v>
      </c>
      <c r="K24" s="47">
        <v>334</v>
      </c>
      <c r="L24" s="48">
        <v>65.34653465346534</v>
      </c>
      <c r="M24" s="49">
        <v>4836</v>
      </c>
      <c r="N24" s="50">
        <v>-5.0274941084053415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380</v>
      </c>
      <c r="D25" s="48">
        <v>-6.6339066339066335</v>
      </c>
      <c r="E25" s="47">
        <v>103</v>
      </c>
      <c r="F25" s="48">
        <v>-20.155038759689923</v>
      </c>
      <c r="G25" s="56">
        <v>79</v>
      </c>
      <c r="H25" s="48">
        <v>-17.708333333333332</v>
      </c>
      <c r="I25" s="47">
        <v>483</v>
      </c>
      <c r="J25" s="48">
        <v>-9.888059701492537</v>
      </c>
      <c r="K25" s="47">
        <v>520</v>
      </c>
      <c r="L25" s="48">
        <v>9.936575052854122</v>
      </c>
      <c r="M25" s="49">
        <v>1003</v>
      </c>
      <c r="N25" s="50">
        <v>-0.5946481665014867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61</v>
      </c>
      <c r="D26" s="48">
        <v>-59.333333333333336</v>
      </c>
      <c r="E26" s="47">
        <v>87</v>
      </c>
      <c r="F26" s="48">
        <v>-26.271186440677965</v>
      </c>
      <c r="G26" s="56">
        <v>69</v>
      </c>
      <c r="H26" s="48">
        <v>-29.591836734693878</v>
      </c>
      <c r="I26" s="47">
        <v>148</v>
      </c>
      <c r="J26" s="48">
        <v>-44.776119402985074</v>
      </c>
      <c r="K26" s="47">
        <v>424</v>
      </c>
      <c r="L26" s="48">
        <v>-15.705765407554672</v>
      </c>
      <c r="M26" s="49">
        <v>572</v>
      </c>
      <c r="N26" s="50">
        <v>-25.810635538261998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245</v>
      </c>
      <c r="D27" s="48">
        <v>-45.06726457399103</v>
      </c>
      <c r="E27" s="47">
        <v>321</v>
      </c>
      <c r="F27" s="48">
        <v>-19.34673366834171</v>
      </c>
      <c r="G27" s="56">
        <v>276</v>
      </c>
      <c r="H27" s="48">
        <v>-15.853658536585366</v>
      </c>
      <c r="I27" s="47">
        <v>566</v>
      </c>
      <c r="J27" s="48">
        <v>-32.93838862559242</v>
      </c>
      <c r="K27" s="47">
        <v>383</v>
      </c>
      <c r="L27" s="48">
        <v>-1.794871794871795</v>
      </c>
      <c r="M27" s="49">
        <v>949</v>
      </c>
      <c r="N27" s="50">
        <v>-23.095623987034035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894</v>
      </c>
      <c r="D28" s="48">
        <v>-12.6953125</v>
      </c>
      <c r="E28" s="47">
        <v>2951</v>
      </c>
      <c r="F28" s="48">
        <v>5.280057081698181</v>
      </c>
      <c r="G28" s="56">
        <v>0</v>
      </c>
      <c r="H28" s="48"/>
      <c r="I28" s="47">
        <v>3845</v>
      </c>
      <c r="J28" s="48">
        <v>0.47034230467729293</v>
      </c>
      <c r="K28" s="47">
        <v>851</v>
      </c>
      <c r="L28" s="48">
        <v>57.301293900184845</v>
      </c>
      <c r="M28" s="49">
        <v>4696</v>
      </c>
      <c r="N28" s="50">
        <v>7.509157509157509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528</v>
      </c>
      <c r="D29" s="48">
        <v>-27.57201646090535</v>
      </c>
      <c r="E29" s="47">
        <v>92</v>
      </c>
      <c r="F29" s="48">
        <v>48.38709677419355</v>
      </c>
      <c r="G29" s="56">
        <v>92</v>
      </c>
      <c r="H29" s="48">
        <v>253.84615384615384</v>
      </c>
      <c r="I29" s="47">
        <v>620</v>
      </c>
      <c r="J29" s="48">
        <v>-21.61820480404551</v>
      </c>
      <c r="K29" s="47">
        <v>522</v>
      </c>
      <c r="L29" s="48">
        <v>105.51181102362204</v>
      </c>
      <c r="M29" s="49">
        <v>1142</v>
      </c>
      <c r="N29" s="50">
        <v>9.282296650717702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219</v>
      </c>
      <c r="D30" s="48">
        <v>20.32967032967033</v>
      </c>
      <c r="E30" s="47">
        <v>813</v>
      </c>
      <c r="F30" s="48">
        <v>52.247191011235955</v>
      </c>
      <c r="G30" s="56">
        <v>449</v>
      </c>
      <c r="H30" s="48">
        <v>22.01086956521739</v>
      </c>
      <c r="I30" s="47">
        <v>1032</v>
      </c>
      <c r="J30" s="48">
        <v>44.134078212290504</v>
      </c>
      <c r="K30" s="47">
        <v>371</v>
      </c>
      <c r="L30" s="48">
        <v>-23.975409836065573</v>
      </c>
      <c r="M30" s="49">
        <v>1403</v>
      </c>
      <c r="N30" s="50">
        <v>16.528239202657808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656</v>
      </c>
      <c r="D31" s="48">
        <v>-29.08108108108108</v>
      </c>
      <c r="E31" s="47">
        <v>2290</v>
      </c>
      <c r="F31" s="48">
        <v>-9.163030543435145</v>
      </c>
      <c r="G31" s="56">
        <v>2238</v>
      </c>
      <c r="H31" s="48">
        <v>-4.8064653339004675</v>
      </c>
      <c r="I31" s="47">
        <v>2946</v>
      </c>
      <c r="J31" s="48">
        <v>-14.509576320371446</v>
      </c>
      <c r="K31" s="47">
        <v>2130</v>
      </c>
      <c r="L31" s="48">
        <v>-0.6993006993006993</v>
      </c>
      <c r="M31" s="49">
        <v>5076</v>
      </c>
      <c r="N31" s="50">
        <v>-9.211232337685566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12519</v>
      </c>
      <c r="D32" s="48">
        <v>-3.529321106573168</v>
      </c>
      <c r="E32" s="47">
        <v>18280</v>
      </c>
      <c r="F32" s="48">
        <v>9.44797030295773</v>
      </c>
      <c r="G32" s="56">
        <v>11403</v>
      </c>
      <c r="H32" s="48">
        <v>7.54503442421956</v>
      </c>
      <c r="I32" s="47">
        <v>30799</v>
      </c>
      <c r="J32" s="48">
        <v>3.773712052292867</v>
      </c>
      <c r="K32" s="47">
        <v>35</v>
      </c>
      <c r="L32" s="48">
        <v>105.88235294117646</v>
      </c>
      <c r="M32" s="49">
        <v>30834</v>
      </c>
      <c r="N32" s="50">
        <v>3.832165948275862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55</v>
      </c>
      <c r="D33" s="48">
        <v>3.7735849056603774</v>
      </c>
      <c r="E33" s="47">
        <v>52</v>
      </c>
      <c r="F33" s="48">
        <v>36.8421052631579</v>
      </c>
      <c r="G33" s="56">
        <v>52</v>
      </c>
      <c r="H33" s="48">
        <v>36.8421052631579</v>
      </c>
      <c r="I33" s="47">
        <v>107</v>
      </c>
      <c r="J33" s="48">
        <v>17.582417582417584</v>
      </c>
      <c r="K33" s="47">
        <v>257</v>
      </c>
      <c r="L33" s="48">
        <v>-20.43343653250774</v>
      </c>
      <c r="M33" s="49">
        <v>364</v>
      </c>
      <c r="N33" s="50">
        <v>-12.077294685990339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2003</v>
      </c>
      <c r="D34" s="48">
        <v>-3.096274794388002</v>
      </c>
      <c r="E34" s="47">
        <v>1751</v>
      </c>
      <c r="F34" s="48">
        <v>-6.162915326902465</v>
      </c>
      <c r="G34" s="56">
        <v>1563</v>
      </c>
      <c r="H34" s="48">
        <v>-8.166862514688601</v>
      </c>
      <c r="I34" s="47">
        <v>3754</v>
      </c>
      <c r="J34" s="48">
        <v>-4.551233155352149</v>
      </c>
      <c r="K34" s="47">
        <v>960</v>
      </c>
      <c r="L34" s="48">
        <v>-16.883116883116884</v>
      </c>
      <c r="M34" s="49">
        <v>4714</v>
      </c>
      <c r="N34" s="50">
        <v>-7.35062893081761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837</v>
      </c>
      <c r="D35" s="48">
        <v>15.289256198347108</v>
      </c>
      <c r="E35" s="47">
        <v>625</v>
      </c>
      <c r="F35" s="48">
        <v>126.44927536231884</v>
      </c>
      <c r="G35" s="56">
        <v>607</v>
      </c>
      <c r="H35" s="48">
        <v>137.109375</v>
      </c>
      <c r="I35" s="47">
        <v>1462</v>
      </c>
      <c r="J35" s="48">
        <v>45.908183632734534</v>
      </c>
      <c r="K35" s="47">
        <v>105</v>
      </c>
      <c r="L35" s="48">
        <v>-49.760765550239235</v>
      </c>
      <c r="M35" s="49">
        <v>1567</v>
      </c>
      <c r="N35" s="50">
        <v>29.39719240297275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192</v>
      </c>
      <c r="D36" s="48">
        <v>-30.685920577617328</v>
      </c>
      <c r="E36" s="47">
        <v>1399</v>
      </c>
      <c r="F36" s="48">
        <v>37.561455260570305</v>
      </c>
      <c r="G36" s="56">
        <v>1189</v>
      </c>
      <c r="H36" s="48">
        <v>25.953389830508474</v>
      </c>
      <c r="I36" s="47">
        <v>1591</v>
      </c>
      <c r="J36" s="48">
        <v>22.952086553323028</v>
      </c>
      <c r="K36" s="47">
        <v>501</v>
      </c>
      <c r="L36" s="48">
        <v>-20.349761526232115</v>
      </c>
      <c r="M36" s="49">
        <v>2092</v>
      </c>
      <c r="N36" s="50">
        <v>8.788351534061363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426</v>
      </c>
      <c r="D37" s="48">
        <v>0.7092198581560284</v>
      </c>
      <c r="E37" s="47">
        <v>412</v>
      </c>
      <c r="F37" s="48">
        <v>-22.4105461393597</v>
      </c>
      <c r="G37" s="56">
        <v>362</v>
      </c>
      <c r="H37" s="48">
        <v>-23.142250530785564</v>
      </c>
      <c r="I37" s="47">
        <v>838</v>
      </c>
      <c r="J37" s="48">
        <v>-12.159329140461216</v>
      </c>
      <c r="K37" s="47">
        <v>683</v>
      </c>
      <c r="L37" s="48">
        <v>54.52488687782805</v>
      </c>
      <c r="M37" s="49">
        <v>1521</v>
      </c>
      <c r="N37" s="50">
        <v>8.954154727793696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1953</v>
      </c>
      <c r="D38" s="48">
        <v>5.396654074473826</v>
      </c>
      <c r="E38" s="47">
        <v>4843</v>
      </c>
      <c r="F38" s="48">
        <v>-1.9238558120696638</v>
      </c>
      <c r="G38" s="56">
        <v>4083</v>
      </c>
      <c r="H38" s="48">
        <v>-3.497991018671709</v>
      </c>
      <c r="I38" s="47">
        <v>6796</v>
      </c>
      <c r="J38" s="48">
        <v>0.07362685907819172</v>
      </c>
      <c r="K38" s="47">
        <v>672</v>
      </c>
      <c r="L38" s="48">
        <v>-0.7385524372230429</v>
      </c>
      <c r="M38" s="49">
        <v>7468</v>
      </c>
      <c r="N38" s="50">
        <v>0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1314</v>
      </c>
      <c r="D39" s="48">
        <v>7.177814029363785</v>
      </c>
      <c r="E39" s="47">
        <v>2427</v>
      </c>
      <c r="F39" s="48">
        <v>2.0605550883095036</v>
      </c>
      <c r="G39" s="56">
        <v>1736</v>
      </c>
      <c r="H39" s="48">
        <v>-0.34443168771526983</v>
      </c>
      <c r="I39" s="47">
        <v>3741</v>
      </c>
      <c r="J39" s="48">
        <v>3.8013318534961154</v>
      </c>
      <c r="K39" s="47">
        <v>389</v>
      </c>
      <c r="L39" s="48">
        <v>-7.819905213270142</v>
      </c>
      <c r="M39" s="49">
        <v>4130</v>
      </c>
      <c r="N39" s="50">
        <v>2.58320914058619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59363</v>
      </c>
      <c r="D40" s="50">
        <v>-1.638719512195122</v>
      </c>
      <c r="E40" s="12">
        <f>SUM(E3:E39)</f>
        <v>75523</v>
      </c>
      <c r="F40" s="50">
        <v>5.755254645512721</v>
      </c>
      <c r="G40" s="13">
        <f>SUM(G3:G39)</f>
        <v>52028</v>
      </c>
      <c r="H40" s="48">
        <v>4.665151179866825</v>
      </c>
      <c r="I40" s="12">
        <f>SUM(I3:I39)</f>
        <v>134886</v>
      </c>
      <c r="J40" s="50">
        <v>2.3686107843509276</v>
      </c>
      <c r="K40" s="12">
        <f>SUM(K3:K39)</f>
        <v>25667</v>
      </c>
      <c r="L40" s="50">
        <v>1.3064414272181877</v>
      </c>
      <c r="M40" s="12">
        <f>SUM(M3:M39)</f>
        <v>160553</v>
      </c>
      <c r="N40" s="50">
        <v>2.1973125568901533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61</v>
      </c>
      <c r="C1" s="64" t="str">
        <f>'Totali Luglio'!C1</f>
        <v>Luglio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99794</v>
      </c>
      <c r="D3" s="48">
        <v>-7.388915698429786</v>
      </c>
      <c r="E3" s="47">
        <v>77027</v>
      </c>
      <c r="F3" s="48">
        <v>-16.16930042227156</v>
      </c>
      <c r="G3" s="56">
        <v>73174</v>
      </c>
      <c r="H3" s="48">
        <v>-16.400278764752255</v>
      </c>
      <c r="I3" s="47">
        <v>0</v>
      </c>
      <c r="J3" s="48">
        <v>-100</v>
      </c>
      <c r="K3" s="47">
        <v>176821</v>
      </c>
      <c r="L3" s="48">
        <v>-11.609387887725262</v>
      </c>
      <c r="M3" s="47">
        <v>101</v>
      </c>
      <c r="N3" s="48">
        <v>-25.735294117647058</v>
      </c>
      <c r="O3" s="49">
        <v>176922</v>
      </c>
      <c r="P3" s="50">
        <v>-11.61898481873904</v>
      </c>
      <c r="Q3" s="61"/>
    </row>
    <row r="4" spans="1:17" s="8" customFormat="1" ht="15.75" customHeight="1">
      <c r="A4" s="30">
        <v>2</v>
      </c>
      <c r="B4" s="40" t="s">
        <v>8</v>
      </c>
      <c r="C4" s="47">
        <v>17649</v>
      </c>
      <c r="D4" s="48">
        <v>32.08352043107319</v>
      </c>
      <c r="E4" s="47">
        <v>38899</v>
      </c>
      <c r="F4" s="48">
        <v>19.428325811304536</v>
      </c>
      <c r="G4" s="56">
        <v>35212</v>
      </c>
      <c r="H4" s="48">
        <v>24.42842503268667</v>
      </c>
      <c r="I4" s="47">
        <v>553</v>
      </c>
      <c r="J4" s="48">
        <v>-4.325259515570934</v>
      </c>
      <c r="K4" s="47">
        <v>57101</v>
      </c>
      <c r="L4" s="48">
        <v>22.768807378899616</v>
      </c>
      <c r="M4" s="47">
        <v>1097</v>
      </c>
      <c r="N4" s="48">
        <v>100.54844606946983</v>
      </c>
      <c r="O4" s="49">
        <v>58198</v>
      </c>
      <c r="P4" s="50">
        <v>23.67291427599983</v>
      </c>
      <c r="Q4" s="61"/>
    </row>
    <row r="5" spans="1:17" s="8" customFormat="1" ht="15.75" customHeight="1">
      <c r="A5" s="30">
        <v>3</v>
      </c>
      <c r="B5" s="40" t="s">
        <v>9</v>
      </c>
      <c r="C5" s="47">
        <v>237285</v>
      </c>
      <c r="D5" s="48">
        <v>4.967817566521422</v>
      </c>
      <c r="E5" s="47">
        <v>105014</v>
      </c>
      <c r="F5" s="48">
        <v>36.372962794623724</v>
      </c>
      <c r="G5" s="56">
        <v>91022</v>
      </c>
      <c r="H5" s="48">
        <v>40.89002399195109</v>
      </c>
      <c r="I5" s="47">
        <v>2156</v>
      </c>
      <c r="J5" s="48">
        <v>-18.61079652699132</v>
      </c>
      <c r="K5" s="47">
        <v>344455</v>
      </c>
      <c r="L5" s="48">
        <v>12.67414436604745</v>
      </c>
      <c r="M5" s="47">
        <v>362</v>
      </c>
      <c r="N5" s="48">
        <v>-12.135922330097088</v>
      </c>
      <c r="O5" s="49">
        <v>344817</v>
      </c>
      <c r="P5" s="50">
        <v>12.640753166231654</v>
      </c>
      <c r="Q5" s="61"/>
    </row>
    <row r="6" spans="1:17" s="8" customFormat="1" ht="15.75" customHeight="1">
      <c r="A6" s="30">
        <v>4</v>
      </c>
      <c r="B6" s="40" t="s">
        <v>10</v>
      </c>
      <c r="C6" s="47">
        <v>215202</v>
      </c>
      <c r="D6" s="48">
        <v>16.003730196805616</v>
      </c>
      <c r="E6" s="47">
        <v>575340</v>
      </c>
      <c r="F6" s="48">
        <v>2.8200729144327688</v>
      </c>
      <c r="G6" s="56">
        <v>502181</v>
      </c>
      <c r="H6" s="48">
        <v>1.463415619734189</v>
      </c>
      <c r="I6" s="47">
        <v>1366</v>
      </c>
      <c r="J6" s="48">
        <v>-12.32349165596919</v>
      </c>
      <c r="K6" s="47">
        <v>791908</v>
      </c>
      <c r="L6" s="48">
        <v>6.064173601149697</v>
      </c>
      <c r="M6" s="47">
        <v>335</v>
      </c>
      <c r="N6" s="48">
        <v>27.862595419847327</v>
      </c>
      <c r="O6" s="49">
        <v>792243</v>
      </c>
      <c r="P6" s="50">
        <v>6.071820193789472</v>
      </c>
      <c r="Q6" s="61"/>
    </row>
    <row r="7" spans="1:17" s="8" customFormat="1" ht="15.75" customHeight="1">
      <c r="A7" s="30">
        <v>5</v>
      </c>
      <c r="B7" s="40" t="s">
        <v>11</v>
      </c>
      <c r="C7" s="47">
        <v>158280</v>
      </c>
      <c r="D7" s="48">
        <v>3.5890991910783003</v>
      </c>
      <c r="E7" s="47">
        <v>391477</v>
      </c>
      <c r="F7" s="48">
        <v>17.844478293066185</v>
      </c>
      <c r="G7" s="56">
        <v>0</v>
      </c>
      <c r="H7" s="48"/>
      <c r="I7" s="47">
        <v>8394</v>
      </c>
      <c r="J7" s="48">
        <v>53.65183964854476</v>
      </c>
      <c r="K7" s="47">
        <v>558151</v>
      </c>
      <c r="L7" s="48">
        <v>13.802229349361921</v>
      </c>
      <c r="M7" s="47">
        <v>851</v>
      </c>
      <c r="N7" s="48">
        <v>-3.185437997724687</v>
      </c>
      <c r="O7" s="49">
        <v>559002</v>
      </c>
      <c r="P7" s="50">
        <v>13.771838416073725</v>
      </c>
      <c r="Q7" s="61"/>
    </row>
    <row r="8" spans="1:17" s="8" customFormat="1" ht="15.75" customHeight="1">
      <c r="A8" s="30">
        <v>6</v>
      </c>
      <c r="B8" s="40" t="s">
        <v>12</v>
      </c>
      <c r="C8" s="47">
        <v>6147</v>
      </c>
      <c r="D8" s="48">
        <v>9.047365620010645</v>
      </c>
      <c r="E8" s="47">
        <v>178</v>
      </c>
      <c r="F8" s="48">
        <v>-60.61946902654867</v>
      </c>
      <c r="G8" s="56">
        <v>45</v>
      </c>
      <c r="H8" s="48">
        <v>-85.34201954397395</v>
      </c>
      <c r="I8" s="47">
        <v>19</v>
      </c>
      <c r="J8" s="48"/>
      <c r="K8" s="47">
        <v>6344</v>
      </c>
      <c r="L8" s="48">
        <v>4.187879783215635</v>
      </c>
      <c r="M8" s="47">
        <v>963</v>
      </c>
      <c r="N8" s="48">
        <v>9.681093394077449</v>
      </c>
      <c r="O8" s="49">
        <v>7307</v>
      </c>
      <c r="P8" s="50">
        <v>4.880149275154299</v>
      </c>
      <c r="Q8" s="61"/>
    </row>
    <row r="9" spans="1:17" s="8" customFormat="1" ht="15.75" customHeight="1">
      <c r="A9" s="30">
        <v>7</v>
      </c>
      <c r="B9" s="40" t="s">
        <v>13</v>
      </c>
      <c r="C9" s="47">
        <v>5573</v>
      </c>
      <c r="D9" s="48">
        <v>-54.431725265739985</v>
      </c>
      <c r="E9" s="47">
        <v>12776</v>
      </c>
      <c r="F9" s="48">
        <v>-17.103555670905788</v>
      </c>
      <c r="G9" s="56">
        <v>10930</v>
      </c>
      <c r="H9" s="48">
        <v>-9.219269102990033</v>
      </c>
      <c r="I9" s="47">
        <v>503</v>
      </c>
      <c r="J9" s="48">
        <v>4930</v>
      </c>
      <c r="K9" s="47">
        <v>18852</v>
      </c>
      <c r="L9" s="48">
        <v>-31.82409952263851</v>
      </c>
      <c r="M9" s="47">
        <v>587</v>
      </c>
      <c r="N9" s="48">
        <v>2.8021015761821366</v>
      </c>
      <c r="O9" s="49">
        <v>19439</v>
      </c>
      <c r="P9" s="50">
        <v>-31.123551713141765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142502</v>
      </c>
      <c r="D10" s="48">
        <v>39.51361829609759</v>
      </c>
      <c r="E10" s="47">
        <v>39461</v>
      </c>
      <c r="F10" s="48">
        <v>64.27709087881438</v>
      </c>
      <c r="G10" s="56">
        <v>36464</v>
      </c>
      <c r="H10" s="48">
        <v>82.44771339937957</v>
      </c>
      <c r="I10" s="47">
        <v>1529</v>
      </c>
      <c r="J10" s="48">
        <v>-29.733455882352942</v>
      </c>
      <c r="K10" s="47">
        <v>183492</v>
      </c>
      <c r="L10" s="48">
        <v>42.974466062537495</v>
      </c>
      <c r="M10" s="47">
        <v>240</v>
      </c>
      <c r="N10" s="48">
        <v>12.149532710280374</v>
      </c>
      <c r="O10" s="49">
        <v>183732</v>
      </c>
      <c r="P10" s="50">
        <v>42.923152318498985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294019</v>
      </c>
      <c r="D11" s="48">
        <v>5.470100799942605</v>
      </c>
      <c r="E11" s="47">
        <v>93048</v>
      </c>
      <c r="F11" s="48">
        <v>-9.992454874344638</v>
      </c>
      <c r="G11" s="56">
        <v>82221</v>
      </c>
      <c r="H11" s="48">
        <v>-8.854992295668946</v>
      </c>
      <c r="I11" s="47">
        <v>950</v>
      </c>
      <c r="J11" s="48">
        <v>-37.86788750817528</v>
      </c>
      <c r="K11" s="47">
        <v>388017</v>
      </c>
      <c r="L11" s="48">
        <v>1.1311598036890405</v>
      </c>
      <c r="M11" s="47">
        <v>1061</v>
      </c>
      <c r="N11" s="48">
        <v>-8.848797250859107</v>
      </c>
      <c r="O11" s="49">
        <v>389078</v>
      </c>
      <c r="P11" s="50">
        <v>1.100974168552727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496194</v>
      </c>
      <c r="D12" s="48">
        <v>5.987670934420136</v>
      </c>
      <c r="E12" s="47">
        <v>179400</v>
      </c>
      <c r="F12" s="48">
        <v>9.002090118115976</v>
      </c>
      <c r="G12" s="56">
        <v>146059</v>
      </c>
      <c r="H12" s="48">
        <v>6.258730066348504</v>
      </c>
      <c r="I12" s="47">
        <v>2669</v>
      </c>
      <c r="J12" s="48">
        <v>-39.31332423829013</v>
      </c>
      <c r="K12" s="47">
        <v>678263</v>
      </c>
      <c r="L12" s="48">
        <v>6.453643132478686</v>
      </c>
      <c r="M12" s="47">
        <v>508</v>
      </c>
      <c r="N12" s="48">
        <v>-0.39215686274509803</v>
      </c>
      <c r="O12" s="49">
        <v>678771</v>
      </c>
      <c r="P12" s="50">
        <v>6.4481678151474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12755</v>
      </c>
      <c r="D13" s="48">
        <v>16.420226359985396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12755</v>
      </c>
      <c r="L13" s="48">
        <v>16.420226359985396</v>
      </c>
      <c r="M13" s="47">
        <v>13</v>
      </c>
      <c r="N13" s="48">
        <v>-94.37229437229438</v>
      </c>
      <c r="O13" s="49">
        <v>12768</v>
      </c>
      <c r="P13" s="50">
        <v>14.132475194422097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6964</v>
      </c>
      <c r="D14" s="48">
        <v>65.8490116694451</v>
      </c>
      <c r="E14" s="47">
        <v>16121</v>
      </c>
      <c r="F14" s="48">
        <v>69.49847544947956</v>
      </c>
      <c r="G14" s="56">
        <v>12045</v>
      </c>
      <c r="H14" s="48">
        <v>65.31704639033764</v>
      </c>
      <c r="I14" s="47">
        <v>0</v>
      </c>
      <c r="J14" s="48">
        <v>-100</v>
      </c>
      <c r="K14" s="47">
        <v>23085</v>
      </c>
      <c r="L14" s="48">
        <v>66.6546347097892</v>
      </c>
      <c r="M14" s="47">
        <v>264</v>
      </c>
      <c r="N14" s="48">
        <v>-26.256983240223462</v>
      </c>
      <c r="O14" s="49">
        <v>23349</v>
      </c>
      <c r="P14" s="50">
        <v>64.31386347642506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35877</v>
      </c>
      <c r="D15" s="48">
        <v>-5.698514916546196</v>
      </c>
      <c r="E15" s="47">
        <v>135865</v>
      </c>
      <c r="F15" s="48">
        <v>13.031505561517791</v>
      </c>
      <c r="G15" s="56">
        <v>117841</v>
      </c>
      <c r="H15" s="48">
        <v>14.235720656093683</v>
      </c>
      <c r="I15" s="47">
        <v>0</v>
      </c>
      <c r="J15" s="48"/>
      <c r="K15" s="47">
        <v>171742</v>
      </c>
      <c r="L15" s="48">
        <v>8.528493611212921</v>
      </c>
      <c r="M15" s="47">
        <v>1800</v>
      </c>
      <c r="N15" s="48">
        <v>9.555690809494827</v>
      </c>
      <c r="O15" s="49">
        <v>173542</v>
      </c>
      <c r="P15" s="50">
        <v>8.53904896521962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7173</v>
      </c>
      <c r="D16" s="48">
        <v>26.97822623473181</v>
      </c>
      <c r="E16" s="47">
        <v>0</v>
      </c>
      <c r="F16" s="48">
        <v>-100</v>
      </c>
      <c r="G16" s="56">
        <v>0</v>
      </c>
      <c r="H16" s="48"/>
      <c r="I16" s="47">
        <v>0</v>
      </c>
      <c r="J16" s="48"/>
      <c r="K16" s="47">
        <v>7173</v>
      </c>
      <c r="L16" s="48">
        <v>22.97274129950283</v>
      </c>
      <c r="M16" s="47">
        <v>97</v>
      </c>
      <c r="N16" s="48">
        <v>-25.954198473282442</v>
      </c>
      <c r="O16" s="49">
        <v>7270</v>
      </c>
      <c r="P16" s="50">
        <v>21.898054996646547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27739</v>
      </c>
      <c r="D17" s="48">
        <v>7.959056589086947</v>
      </c>
      <c r="E17" s="47">
        <v>45800</v>
      </c>
      <c r="F17" s="48">
        <v>47.11550815880766</v>
      </c>
      <c r="G17" s="56">
        <v>37496</v>
      </c>
      <c r="H17" s="48">
        <v>80.22590723383802</v>
      </c>
      <c r="I17" s="47">
        <v>184</v>
      </c>
      <c r="J17" s="48"/>
      <c r="K17" s="47">
        <v>73723</v>
      </c>
      <c r="L17" s="48">
        <v>29.73462851511632</v>
      </c>
      <c r="M17" s="47">
        <v>153</v>
      </c>
      <c r="N17" s="48">
        <v>6.25</v>
      </c>
      <c r="O17" s="49">
        <v>73876</v>
      </c>
      <c r="P17" s="50">
        <v>29.67526768474636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77761</v>
      </c>
      <c r="D18" s="48">
        <v>16.37035706803149</v>
      </c>
      <c r="E18" s="47">
        <v>51330</v>
      </c>
      <c r="F18" s="48">
        <v>6.284294440418263</v>
      </c>
      <c r="G18" s="56">
        <v>40727</v>
      </c>
      <c r="H18" s="48">
        <v>-3.3691603198329654</v>
      </c>
      <c r="I18" s="47">
        <v>702</v>
      </c>
      <c r="J18" s="48">
        <v>-34.514925373134325</v>
      </c>
      <c r="K18" s="47">
        <v>129793</v>
      </c>
      <c r="L18" s="48">
        <v>11.708509411390063</v>
      </c>
      <c r="M18" s="47">
        <v>1484</v>
      </c>
      <c r="N18" s="48">
        <v>10.828976848394325</v>
      </c>
      <c r="O18" s="49">
        <v>131277</v>
      </c>
      <c r="P18" s="50">
        <v>11.698488870737187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181928</v>
      </c>
      <c r="D19" s="48">
        <v>25.765955093463113</v>
      </c>
      <c r="E19" s="47">
        <v>48149</v>
      </c>
      <c r="F19" s="48">
        <v>-8.794893165631157</v>
      </c>
      <c r="G19" s="56">
        <v>38042</v>
      </c>
      <c r="H19" s="48">
        <v>-17.000479993018285</v>
      </c>
      <c r="I19" s="47">
        <v>1454</v>
      </c>
      <c r="J19" s="48">
        <v>-14.77139507620164</v>
      </c>
      <c r="K19" s="47">
        <v>231531</v>
      </c>
      <c r="L19" s="48">
        <v>16.257268244674975</v>
      </c>
      <c r="M19" s="47">
        <v>246</v>
      </c>
      <c r="N19" s="48">
        <v>87.78625954198473</v>
      </c>
      <c r="O19" s="49">
        <v>231777</v>
      </c>
      <c r="P19" s="50">
        <v>16.304287828988635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559993</v>
      </c>
      <c r="D20" s="48">
        <v>-7.230019415674347</v>
      </c>
      <c r="E20" s="47">
        <v>270113</v>
      </c>
      <c r="F20" s="48">
        <v>16.62305925427007</v>
      </c>
      <c r="G20" s="56">
        <v>269840</v>
      </c>
      <c r="H20" s="48">
        <v>16.505189713831754</v>
      </c>
      <c r="I20" s="47">
        <v>150</v>
      </c>
      <c r="J20" s="48">
        <v>-44.02985074626866</v>
      </c>
      <c r="K20" s="47">
        <v>830256</v>
      </c>
      <c r="L20" s="48">
        <v>-0.6295510798117571</v>
      </c>
      <c r="M20" s="47">
        <v>6390</v>
      </c>
      <c r="N20" s="48"/>
      <c r="O20" s="49">
        <v>836646</v>
      </c>
      <c r="P20" s="50">
        <v>0.13524576429416074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378192</v>
      </c>
      <c r="D21" s="48">
        <v>23.826861371226506</v>
      </c>
      <c r="E21" s="47">
        <v>1522800</v>
      </c>
      <c r="F21" s="48">
        <v>7.9366159446792945</v>
      </c>
      <c r="G21" s="56">
        <v>993029</v>
      </c>
      <c r="H21" s="48">
        <v>7.511395008931955</v>
      </c>
      <c r="I21" s="47">
        <v>20125</v>
      </c>
      <c r="J21" s="48">
        <v>7.025101042331419</v>
      </c>
      <c r="K21" s="47">
        <v>1921117</v>
      </c>
      <c r="L21" s="48">
        <v>10.72388608525854</v>
      </c>
      <c r="M21" s="47">
        <v>0</v>
      </c>
      <c r="N21" s="48"/>
      <c r="O21" s="49">
        <v>1921117</v>
      </c>
      <c r="P21" s="50">
        <v>10.72388608525854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273047</v>
      </c>
      <c r="D22" s="48">
        <v>2.878985403495023</v>
      </c>
      <c r="E22" s="47">
        <v>315655</v>
      </c>
      <c r="F22" s="48">
        <v>8.903256523224162</v>
      </c>
      <c r="G22" s="56">
        <v>273551</v>
      </c>
      <c r="H22" s="48">
        <v>8.581283838496102</v>
      </c>
      <c r="I22" s="47">
        <v>5401</v>
      </c>
      <c r="J22" s="48">
        <v>17.36201651455889</v>
      </c>
      <c r="K22" s="47">
        <v>594103</v>
      </c>
      <c r="L22" s="48">
        <v>6.116919141852295</v>
      </c>
      <c r="M22" s="47">
        <v>2702</v>
      </c>
      <c r="N22" s="48">
        <v>16.11516974645466</v>
      </c>
      <c r="O22" s="49">
        <v>596805</v>
      </c>
      <c r="P22" s="50">
        <v>6.158304042804491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196762</v>
      </c>
      <c r="D23" s="48">
        <v>0.1628979546125574</v>
      </c>
      <c r="E23" s="47">
        <v>100611</v>
      </c>
      <c r="F23" s="48">
        <v>6.415992384578772</v>
      </c>
      <c r="G23" s="56">
        <v>84149</v>
      </c>
      <c r="H23" s="48">
        <v>8.526142020686631</v>
      </c>
      <c r="I23" s="47">
        <v>1941</v>
      </c>
      <c r="J23" s="48">
        <v>-64.7090909090909</v>
      </c>
      <c r="K23" s="47">
        <v>299314</v>
      </c>
      <c r="L23" s="48">
        <v>0.9534988043320618</v>
      </c>
      <c r="M23" s="47">
        <v>6578</v>
      </c>
      <c r="N23" s="48">
        <v>-7.741935483870968</v>
      </c>
      <c r="O23" s="49">
        <v>305892</v>
      </c>
      <c r="P23" s="50">
        <v>0.7492992816607765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368455</v>
      </c>
      <c r="D24" s="48">
        <v>0.5232759584980506</v>
      </c>
      <c r="E24" s="47">
        <v>89660</v>
      </c>
      <c r="F24" s="48">
        <v>-15.367987842289576</v>
      </c>
      <c r="G24" s="56">
        <v>80126</v>
      </c>
      <c r="H24" s="48">
        <v>-15.534144335982797</v>
      </c>
      <c r="I24" s="47">
        <v>2220</v>
      </c>
      <c r="J24" s="48">
        <v>-18.020679468242246</v>
      </c>
      <c r="K24" s="47">
        <v>460335</v>
      </c>
      <c r="L24" s="48">
        <v>-3.125302513121178</v>
      </c>
      <c r="M24" s="47">
        <v>612</v>
      </c>
      <c r="N24" s="48">
        <v>67.67123287671232</v>
      </c>
      <c r="O24" s="49">
        <v>460947</v>
      </c>
      <c r="P24" s="50">
        <v>-3.070963997552313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17504</v>
      </c>
      <c r="D25" s="48">
        <v>-6.595517609391676</v>
      </c>
      <c r="E25" s="47">
        <v>7877</v>
      </c>
      <c r="F25" s="48">
        <v>-4.020957719020348</v>
      </c>
      <c r="G25" s="56">
        <v>6229</v>
      </c>
      <c r="H25" s="48">
        <v>-1.126984126984127</v>
      </c>
      <c r="I25" s="47">
        <v>172</v>
      </c>
      <c r="J25" s="48">
        <v>4200</v>
      </c>
      <c r="K25" s="47">
        <v>25553</v>
      </c>
      <c r="L25" s="48">
        <v>-5.18719156988609</v>
      </c>
      <c r="M25" s="47">
        <v>210</v>
      </c>
      <c r="N25" s="48">
        <v>-31.596091205211728</v>
      </c>
      <c r="O25" s="49">
        <v>25763</v>
      </c>
      <c r="P25" s="50">
        <v>-5.484628365984298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1657</v>
      </c>
      <c r="D26" s="48">
        <v>-27.76809067131648</v>
      </c>
      <c r="E26" s="47">
        <v>11892</v>
      </c>
      <c r="F26" s="48">
        <v>-12.770483385901855</v>
      </c>
      <c r="G26" s="56">
        <v>10694</v>
      </c>
      <c r="H26" s="48">
        <v>-12.380172060630889</v>
      </c>
      <c r="I26" s="47">
        <v>34</v>
      </c>
      <c r="J26" s="48">
        <v>88.88888888888889</v>
      </c>
      <c r="K26" s="47">
        <v>13583</v>
      </c>
      <c r="L26" s="48">
        <v>-14.813421135152085</v>
      </c>
      <c r="M26" s="47">
        <v>607</v>
      </c>
      <c r="N26" s="48">
        <v>8.586762075134168</v>
      </c>
      <c r="O26" s="49">
        <v>14190</v>
      </c>
      <c r="P26" s="50">
        <v>-14.020843431895297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20357</v>
      </c>
      <c r="D27" s="48">
        <v>-0.7895121594619621</v>
      </c>
      <c r="E27" s="47">
        <v>40079</v>
      </c>
      <c r="F27" s="48">
        <v>-0.6272934642467519</v>
      </c>
      <c r="G27" s="56">
        <v>34560</v>
      </c>
      <c r="H27" s="48">
        <v>-1.2430347192456066</v>
      </c>
      <c r="I27" s="47">
        <v>14</v>
      </c>
      <c r="J27" s="48">
        <v>-92.96482412060301</v>
      </c>
      <c r="K27" s="47">
        <v>60450</v>
      </c>
      <c r="L27" s="48">
        <v>-0.9828009828009828</v>
      </c>
      <c r="M27" s="47">
        <v>583</v>
      </c>
      <c r="N27" s="48">
        <v>28.69757174392936</v>
      </c>
      <c r="O27" s="49">
        <v>61033</v>
      </c>
      <c r="P27" s="50">
        <v>-0.764190364697657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100555</v>
      </c>
      <c r="D28" s="48">
        <v>-6.490040359328212</v>
      </c>
      <c r="E28" s="47">
        <v>385280</v>
      </c>
      <c r="F28" s="48">
        <v>6.656331750799342</v>
      </c>
      <c r="G28" s="56">
        <v>0</v>
      </c>
      <c r="H28" s="48"/>
      <c r="I28" s="47">
        <v>1707</v>
      </c>
      <c r="J28" s="48">
        <v>-27.761320355480322</v>
      </c>
      <c r="K28" s="47">
        <v>487542</v>
      </c>
      <c r="L28" s="48">
        <v>3.4831002776291995</v>
      </c>
      <c r="M28" s="47">
        <v>1594</v>
      </c>
      <c r="N28" s="48">
        <v>49.250936329588015</v>
      </c>
      <c r="O28" s="49">
        <v>489136</v>
      </c>
      <c r="P28" s="50">
        <v>3.5866158407454467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54412</v>
      </c>
      <c r="D29" s="48">
        <v>4.985722003550205</v>
      </c>
      <c r="E29" s="47">
        <v>2587</v>
      </c>
      <c r="F29" s="48">
        <v>126.73093777388256</v>
      </c>
      <c r="G29" s="56">
        <v>2587</v>
      </c>
      <c r="H29" s="48">
        <v>15117.64705882353</v>
      </c>
      <c r="I29" s="47">
        <v>10038</v>
      </c>
      <c r="J29" s="48">
        <v>49.375</v>
      </c>
      <c r="K29" s="47">
        <v>67037</v>
      </c>
      <c r="L29" s="48">
        <v>12.310475967096115</v>
      </c>
      <c r="M29" s="47">
        <v>619</v>
      </c>
      <c r="N29" s="48">
        <v>358.51851851851853</v>
      </c>
      <c r="O29" s="49">
        <v>67656</v>
      </c>
      <c r="P29" s="50">
        <v>13.091735758224123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4012</v>
      </c>
      <c r="D30" s="48">
        <v>-2.621359223300971</v>
      </c>
      <c r="E30" s="47">
        <v>83540</v>
      </c>
      <c r="F30" s="48">
        <v>39.820579768360446</v>
      </c>
      <c r="G30" s="56">
        <v>38850</v>
      </c>
      <c r="H30" s="48">
        <v>2.1991897721891935</v>
      </c>
      <c r="I30" s="47">
        <v>647</v>
      </c>
      <c r="J30" s="48">
        <v>-33.97959183673469</v>
      </c>
      <c r="K30" s="47">
        <v>88199</v>
      </c>
      <c r="L30" s="48">
        <v>36.00882062669628</v>
      </c>
      <c r="M30" s="47">
        <v>579</v>
      </c>
      <c r="N30" s="48">
        <v>-18.220338983050848</v>
      </c>
      <c r="O30" s="49">
        <v>88778</v>
      </c>
      <c r="P30" s="50">
        <v>35.42314967356153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64419</v>
      </c>
      <c r="D31" s="48">
        <v>-29.522006936315</v>
      </c>
      <c r="E31" s="47">
        <v>339855</v>
      </c>
      <c r="F31" s="48">
        <v>-6.108325390576437</v>
      </c>
      <c r="G31" s="56">
        <v>334440</v>
      </c>
      <c r="H31" s="48">
        <v>-2.7717211184566275</v>
      </c>
      <c r="I31" s="47">
        <v>0</v>
      </c>
      <c r="J31" s="48"/>
      <c r="K31" s="47">
        <v>404274</v>
      </c>
      <c r="L31" s="48">
        <v>-10.828730744119568</v>
      </c>
      <c r="M31" s="47">
        <v>3171</v>
      </c>
      <c r="N31" s="48">
        <v>-27.187141216991964</v>
      </c>
      <c r="O31" s="49">
        <v>407445</v>
      </c>
      <c r="P31" s="50">
        <v>-10.984372644590724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1210892</v>
      </c>
      <c r="D32" s="48">
        <v>-1.1432807356706203</v>
      </c>
      <c r="E32" s="47">
        <v>2406756</v>
      </c>
      <c r="F32" s="48">
        <v>13.460344488648337</v>
      </c>
      <c r="G32" s="56">
        <v>1382310</v>
      </c>
      <c r="H32" s="48">
        <v>10.600195547220173</v>
      </c>
      <c r="I32" s="47">
        <v>38280</v>
      </c>
      <c r="J32" s="48">
        <v>10.317002881844381</v>
      </c>
      <c r="K32" s="47">
        <v>3655928</v>
      </c>
      <c r="L32" s="48">
        <v>8.137091900886972</v>
      </c>
      <c r="M32" s="47">
        <v>82</v>
      </c>
      <c r="N32" s="48">
        <v>446.6666666666667</v>
      </c>
      <c r="O32" s="49">
        <v>3656010</v>
      </c>
      <c r="P32" s="50">
        <v>8.139037553366883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74</v>
      </c>
      <c r="D33" s="48">
        <v>7.246376811594203</v>
      </c>
      <c r="E33" s="47">
        <v>106</v>
      </c>
      <c r="F33" s="48">
        <v>92.72727272727273</v>
      </c>
      <c r="G33" s="56">
        <v>106</v>
      </c>
      <c r="H33" s="48">
        <v>92.72727272727273</v>
      </c>
      <c r="I33" s="47">
        <v>10</v>
      </c>
      <c r="J33" s="48">
        <v>25</v>
      </c>
      <c r="K33" s="47">
        <v>190</v>
      </c>
      <c r="L33" s="48">
        <v>43.93939393939394</v>
      </c>
      <c r="M33" s="47">
        <v>335</v>
      </c>
      <c r="N33" s="48">
        <v>-5.633802816901408</v>
      </c>
      <c r="O33" s="49">
        <v>525</v>
      </c>
      <c r="P33" s="50">
        <v>7.8028747433264884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194950</v>
      </c>
      <c r="D34" s="48">
        <v>5.0507336577269815</v>
      </c>
      <c r="E34" s="47">
        <v>115643</v>
      </c>
      <c r="F34" s="48">
        <v>6.450959635476596</v>
      </c>
      <c r="G34" s="56">
        <v>99527</v>
      </c>
      <c r="H34" s="48">
        <v>4.3347450519959745</v>
      </c>
      <c r="I34" s="47">
        <v>1903</v>
      </c>
      <c r="J34" s="48">
        <v>-26.325977545489742</v>
      </c>
      <c r="K34" s="47">
        <v>312496</v>
      </c>
      <c r="L34" s="48">
        <v>5.290183459963949</v>
      </c>
      <c r="M34" s="47">
        <v>585</v>
      </c>
      <c r="N34" s="48">
        <v>-4.411764705882353</v>
      </c>
      <c r="O34" s="49">
        <v>313081</v>
      </c>
      <c r="P34" s="50">
        <v>5.270218925580098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107859</v>
      </c>
      <c r="D35" s="48">
        <v>26.28528609397136</v>
      </c>
      <c r="E35" s="47">
        <v>92006</v>
      </c>
      <c r="F35" s="48">
        <v>116.60702514361051</v>
      </c>
      <c r="G35" s="56">
        <v>89215</v>
      </c>
      <c r="H35" s="48">
        <v>125.66651489856832</v>
      </c>
      <c r="I35" s="47">
        <v>0</v>
      </c>
      <c r="J35" s="48">
        <v>-100</v>
      </c>
      <c r="K35" s="47">
        <v>199865</v>
      </c>
      <c r="L35" s="48">
        <v>54.925701706108974</v>
      </c>
      <c r="M35" s="47">
        <v>151</v>
      </c>
      <c r="N35" s="48">
        <v>-60.26315789473684</v>
      </c>
      <c r="O35" s="49">
        <v>200016</v>
      </c>
      <c r="P35" s="50">
        <v>54.58740058893088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31142</v>
      </c>
      <c r="D36" s="48">
        <v>-24.664957182253616</v>
      </c>
      <c r="E36" s="47">
        <v>200989</v>
      </c>
      <c r="F36" s="48">
        <v>33.07357186366164</v>
      </c>
      <c r="G36" s="56">
        <v>173120</v>
      </c>
      <c r="H36" s="48">
        <v>21.379542442875472</v>
      </c>
      <c r="I36" s="47">
        <v>542</v>
      </c>
      <c r="J36" s="48"/>
      <c r="K36" s="47">
        <v>232673</v>
      </c>
      <c r="L36" s="48">
        <v>20.948257040972273</v>
      </c>
      <c r="M36" s="47">
        <v>803</v>
      </c>
      <c r="N36" s="48">
        <v>-8.123569794050344</v>
      </c>
      <c r="O36" s="49">
        <v>233476</v>
      </c>
      <c r="P36" s="50">
        <v>20.816774300380857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41771</v>
      </c>
      <c r="D37" s="48">
        <v>13.059600498024142</v>
      </c>
      <c r="E37" s="47">
        <v>31637</v>
      </c>
      <c r="F37" s="48">
        <v>-10.440198159943384</v>
      </c>
      <c r="G37" s="56">
        <v>29049</v>
      </c>
      <c r="H37" s="48">
        <v>-7.259841011397376</v>
      </c>
      <c r="I37" s="47">
        <v>351</v>
      </c>
      <c r="J37" s="48">
        <v>-38.095238095238095</v>
      </c>
      <c r="K37" s="47">
        <v>73759</v>
      </c>
      <c r="L37" s="48">
        <v>1.2644498750652131</v>
      </c>
      <c r="M37" s="47">
        <v>352</v>
      </c>
      <c r="N37" s="48">
        <v>-0.5649717514124294</v>
      </c>
      <c r="O37" s="49">
        <v>74111</v>
      </c>
      <c r="P37" s="50">
        <v>1.255601705104383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199365</v>
      </c>
      <c r="D38" s="48">
        <v>12.061987791305521</v>
      </c>
      <c r="E38" s="47">
        <v>532175</v>
      </c>
      <c r="F38" s="48">
        <v>1.842123896514968</v>
      </c>
      <c r="G38" s="56">
        <v>427129</v>
      </c>
      <c r="H38" s="48">
        <v>-1.40438998829675</v>
      </c>
      <c r="I38" s="47">
        <v>1716</v>
      </c>
      <c r="J38" s="48">
        <v>117.49049429657795</v>
      </c>
      <c r="K38" s="47">
        <v>733256</v>
      </c>
      <c r="L38" s="48">
        <v>4.565030146425495</v>
      </c>
      <c r="M38" s="47">
        <v>1740</v>
      </c>
      <c r="N38" s="48">
        <v>-17.574609189957368</v>
      </c>
      <c r="O38" s="49">
        <v>734996</v>
      </c>
      <c r="P38" s="50">
        <v>4.4985817972432125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127397</v>
      </c>
      <c r="D39" s="48">
        <v>3.4293229847450335</v>
      </c>
      <c r="E39" s="47">
        <v>252955</v>
      </c>
      <c r="F39" s="48">
        <v>0.23378836209458523</v>
      </c>
      <c r="G39" s="56">
        <v>166471</v>
      </c>
      <c r="H39" s="48">
        <v>-2.5488072588906774</v>
      </c>
      <c r="I39" s="47">
        <v>5163</v>
      </c>
      <c r="J39" s="48">
        <v>67.30395333765392</v>
      </c>
      <c r="K39" s="47">
        <v>385515</v>
      </c>
      <c r="L39" s="48">
        <v>1.8200114097363083</v>
      </c>
      <c r="M39" s="47">
        <v>790</v>
      </c>
      <c r="N39" s="48">
        <v>-8.13953488372093</v>
      </c>
      <c r="O39" s="49">
        <v>386305</v>
      </c>
      <c r="P39" s="50">
        <v>1.797440735314269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5975657</v>
      </c>
      <c r="D40" s="50">
        <v>3.7866228801850483</v>
      </c>
      <c r="E40" s="12">
        <f>SUM(E3:E39)</f>
        <v>8612101</v>
      </c>
      <c r="F40" s="50">
        <v>9.34768244545885</v>
      </c>
      <c r="G40" s="14">
        <f>SUM(G3:G39)</f>
        <v>5718441</v>
      </c>
      <c r="H40" s="48">
        <v>7.237705605129011</v>
      </c>
      <c r="I40" s="12">
        <f>SUM(I3:I39)</f>
        <v>110893</v>
      </c>
      <c r="J40" s="50">
        <v>3.922891656592351</v>
      </c>
      <c r="K40" s="12">
        <f>SUM(K3:K39)</f>
        <v>14698651</v>
      </c>
      <c r="L40" s="50">
        <v>6.975275235527318</v>
      </c>
      <c r="M40" s="12">
        <f>SUM(M3:M39)</f>
        <v>38645</v>
      </c>
      <c r="N40" s="50">
        <v>18.84187219386186</v>
      </c>
      <c r="O40" s="12">
        <f>SUM(O3:O39)</f>
        <v>14737296</v>
      </c>
      <c r="P40" s="50">
        <v>7.003292733840373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62</v>
      </c>
      <c r="C1" s="64" t="str">
        <f>'Totali Luglio'!C1</f>
        <v>Luglio 2010 (su base2009)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5"/>
    </row>
    <row r="3" spans="1:13" s="8" customFormat="1" ht="15.75" customHeight="1">
      <c r="A3" s="30">
        <v>1</v>
      </c>
      <c r="B3" s="40" t="s">
        <v>7</v>
      </c>
      <c r="C3" s="47">
        <v>139</v>
      </c>
      <c r="D3" s="48">
        <v>0</v>
      </c>
      <c r="E3" s="47">
        <v>0</v>
      </c>
      <c r="F3" s="48"/>
      <c r="G3" s="47">
        <v>139</v>
      </c>
      <c r="H3" s="48">
        <v>0</v>
      </c>
      <c r="I3" s="47">
        <v>0</v>
      </c>
      <c r="J3" s="48">
        <v>-100</v>
      </c>
      <c r="K3" s="49">
        <v>139</v>
      </c>
      <c r="L3" s="50">
        <v>-21.022727272727273</v>
      </c>
      <c r="M3" s="61"/>
    </row>
    <row r="4" spans="1:13" s="8" customFormat="1" ht="15.75" customHeight="1">
      <c r="A4" s="30">
        <v>2</v>
      </c>
      <c r="B4" s="40" t="s">
        <v>8</v>
      </c>
      <c r="C4" s="47">
        <v>528</v>
      </c>
      <c r="D4" s="48">
        <v>30.049261083743843</v>
      </c>
      <c r="E4" s="47">
        <v>0</v>
      </c>
      <c r="F4" s="48"/>
      <c r="G4" s="47">
        <v>528</v>
      </c>
      <c r="H4" s="48">
        <v>30.049261083743843</v>
      </c>
      <c r="I4" s="47">
        <v>80</v>
      </c>
      <c r="J4" s="48">
        <v>-11.11111111111111</v>
      </c>
      <c r="K4" s="49">
        <v>608</v>
      </c>
      <c r="L4" s="50">
        <v>22.580645161290324</v>
      </c>
      <c r="M4" s="61"/>
    </row>
    <row r="5" spans="1:13" s="8" customFormat="1" ht="15.75" customHeight="1">
      <c r="A5" s="30">
        <v>3</v>
      </c>
      <c r="B5" s="40" t="s">
        <v>9</v>
      </c>
      <c r="C5" s="47">
        <v>18</v>
      </c>
      <c r="D5" s="48">
        <v>-5.2631578947368425</v>
      </c>
      <c r="E5" s="47">
        <v>0</v>
      </c>
      <c r="F5" s="48"/>
      <c r="G5" s="47">
        <v>18</v>
      </c>
      <c r="H5" s="48">
        <v>-5.2631578947368425</v>
      </c>
      <c r="I5" s="47">
        <v>190</v>
      </c>
      <c r="J5" s="48">
        <v>6.145251396648045</v>
      </c>
      <c r="K5" s="49">
        <v>208</v>
      </c>
      <c r="L5" s="50">
        <v>5.05050505050505</v>
      </c>
      <c r="M5" s="61"/>
    </row>
    <row r="6" spans="1:13" s="8" customFormat="1" ht="15.75" customHeight="1">
      <c r="A6" s="30">
        <v>4</v>
      </c>
      <c r="B6" s="40" t="s">
        <v>10</v>
      </c>
      <c r="C6" s="47">
        <v>9624</v>
      </c>
      <c r="D6" s="48">
        <v>5.2493438320209975</v>
      </c>
      <c r="E6" s="47">
        <v>35</v>
      </c>
      <c r="F6" s="48">
        <v>250</v>
      </c>
      <c r="G6" s="47">
        <v>9659</v>
      </c>
      <c r="H6" s="48">
        <v>5.516714004806642</v>
      </c>
      <c r="I6" s="47">
        <v>0</v>
      </c>
      <c r="J6" s="48"/>
      <c r="K6" s="49">
        <v>9659</v>
      </c>
      <c r="L6" s="50">
        <v>5.516714004806642</v>
      </c>
      <c r="M6" s="61"/>
    </row>
    <row r="7" spans="1:13" s="8" customFormat="1" ht="15.75" customHeight="1">
      <c r="A7" s="30">
        <v>5</v>
      </c>
      <c r="B7" s="40" t="s">
        <v>11</v>
      </c>
      <c r="C7" s="47">
        <v>2439</v>
      </c>
      <c r="D7" s="48">
        <v>3.1725888324873095</v>
      </c>
      <c r="E7" s="47">
        <v>878</v>
      </c>
      <c r="F7" s="48"/>
      <c r="G7" s="47">
        <v>3318</v>
      </c>
      <c r="H7" s="48">
        <v>40.35532994923858</v>
      </c>
      <c r="I7" s="47">
        <v>270</v>
      </c>
      <c r="J7" s="48">
        <v>11.570247933884298</v>
      </c>
      <c r="K7" s="49">
        <v>3588</v>
      </c>
      <c r="L7" s="50">
        <v>37.68227168073676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531</v>
      </c>
      <c r="D9" s="48">
        <v>-4.324324324324325</v>
      </c>
      <c r="E9" s="47">
        <v>0</v>
      </c>
      <c r="F9" s="48"/>
      <c r="G9" s="47">
        <v>531</v>
      </c>
      <c r="H9" s="48">
        <v>-4.324324324324325</v>
      </c>
      <c r="I9" s="47">
        <v>2649</v>
      </c>
      <c r="J9" s="48">
        <v>-5.695977216091135</v>
      </c>
      <c r="K9" s="49">
        <v>3180</v>
      </c>
      <c r="L9" s="50">
        <v>-5.469678953626635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4</v>
      </c>
      <c r="D10" s="48">
        <v>0</v>
      </c>
      <c r="E10" s="47">
        <v>0</v>
      </c>
      <c r="F10" s="48"/>
      <c r="G10" s="47">
        <v>4</v>
      </c>
      <c r="H10" s="48">
        <v>0</v>
      </c>
      <c r="I10" s="47">
        <v>0</v>
      </c>
      <c r="J10" s="48"/>
      <c r="K10" s="49">
        <v>4</v>
      </c>
      <c r="L10" s="50">
        <v>0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163</v>
      </c>
      <c r="D11" s="48">
        <v>-14.659685863874346</v>
      </c>
      <c r="E11" s="47">
        <v>0</v>
      </c>
      <c r="F11" s="48"/>
      <c r="G11" s="47">
        <v>163</v>
      </c>
      <c r="H11" s="48">
        <v>-14.659685863874346</v>
      </c>
      <c r="I11" s="47">
        <v>150</v>
      </c>
      <c r="J11" s="48">
        <v>-16.666666666666668</v>
      </c>
      <c r="K11" s="49">
        <v>313</v>
      </c>
      <c r="L11" s="50">
        <v>-15.633423180592992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743</v>
      </c>
      <c r="D12" s="48">
        <v>36.330275229357795</v>
      </c>
      <c r="E12" s="47">
        <v>0</v>
      </c>
      <c r="F12" s="48"/>
      <c r="G12" s="47">
        <v>743</v>
      </c>
      <c r="H12" s="48">
        <v>36.330275229357795</v>
      </c>
      <c r="I12" s="47">
        <v>48</v>
      </c>
      <c r="J12" s="48">
        <v>-74.19354838709677</v>
      </c>
      <c r="K12" s="49">
        <v>791</v>
      </c>
      <c r="L12" s="50">
        <v>8.207934336525307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18</v>
      </c>
      <c r="D15" s="48">
        <v>-41.935483870967744</v>
      </c>
      <c r="E15" s="47">
        <v>25</v>
      </c>
      <c r="F15" s="48">
        <v>-62.6865671641791</v>
      </c>
      <c r="G15" s="47">
        <v>43</v>
      </c>
      <c r="H15" s="48">
        <v>-56.12244897959184</v>
      </c>
      <c r="I15" s="47">
        <v>0</v>
      </c>
      <c r="J15" s="48"/>
      <c r="K15" s="49">
        <v>43</v>
      </c>
      <c r="L15" s="50">
        <v>-56.12244897959184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1"/>
    </row>
    <row r="18" spans="1:13" s="8" customFormat="1" ht="15.75" customHeight="1">
      <c r="A18" s="30">
        <v>16</v>
      </c>
      <c r="B18" s="40" t="s">
        <v>21</v>
      </c>
      <c r="C18" s="47">
        <v>21</v>
      </c>
      <c r="D18" s="48">
        <v>-25</v>
      </c>
      <c r="E18" s="47">
        <v>277</v>
      </c>
      <c r="F18" s="48">
        <v>14.937759336099585</v>
      </c>
      <c r="G18" s="47">
        <v>298</v>
      </c>
      <c r="H18" s="48">
        <v>10.780669144981413</v>
      </c>
      <c r="I18" s="47">
        <v>0</v>
      </c>
      <c r="J18" s="48">
        <v>-100</v>
      </c>
      <c r="K18" s="49">
        <v>298</v>
      </c>
      <c r="L18" s="50">
        <v>-25.870646766169155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11</v>
      </c>
      <c r="D19" s="48">
        <v>0</v>
      </c>
      <c r="E19" s="47">
        <v>0</v>
      </c>
      <c r="F19" s="48"/>
      <c r="G19" s="47">
        <v>11</v>
      </c>
      <c r="H19" s="48">
        <v>0</v>
      </c>
      <c r="I19" s="47">
        <v>164</v>
      </c>
      <c r="J19" s="48">
        <v>-6.285714285714286</v>
      </c>
      <c r="K19" s="49">
        <v>175</v>
      </c>
      <c r="L19" s="50">
        <v>-5.913978494623656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1532</v>
      </c>
      <c r="D20" s="48">
        <v>19.968676585747847</v>
      </c>
      <c r="E20" s="47">
        <v>0</v>
      </c>
      <c r="F20" s="48"/>
      <c r="G20" s="47">
        <v>1532</v>
      </c>
      <c r="H20" s="48">
        <v>19.968676585747847</v>
      </c>
      <c r="I20" s="47">
        <v>282</v>
      </c>
      <c r="J20" s="48">
        <v>5.617977528089888</v>
      </c>
      <c r="K20" s="49">
        <v>1814</v>
      </c>
      <c r="L20" s="50">
        <v>17.487046632124354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39072</v>
      </c>
      <c r="D21" s="48">
        <v>21.40193885160328</v>
      </c>
      <c r="E21" s="47">
        <v>0</v>
      </c>
      <c r="F21" s="48"/>
      <c r="G21" s="47">
        <v>39072</v>
      </c>
      <c r="H21" s="48">
        <v>21.40193885160328</v>
      </c>
      <c r="I21" s="47">
        <v>844</v>
      </c>
      <c r="J21" s="48">
        <v>2.4271844660194173</v>
      </c>
      <c r="K21" s="49">
        <v>39916</v>
      </c>
      <c r="L21" s="50">
        <v>20.928259815802228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80</v>
      </c>
      <c r="D22" s="48">
        <v>-31.03448275862069</v>
      </c>
      <c r="E22" s="47">
        <v>118</v>
      </c>
      <c r="F22" s="48">
        <v>-29.34131736526946</v>
      </c>
      <c r="G22" s="47">
        <v>199</v>
      </c>
      <c r="H22" s="48">
        <v>-29.681978798586574</v>
      </c>
      <c r="I22" s="47">
        <v>225</v>
      </c>
      <c r="J22" s="48">
        <v>3.686635944700461</v>
      </c>
      <c r="K22" s="49">
        <v>424</v>
      </c>
      <c r="L22" s="50">
        <v>-15.369261477045908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31</v>
      </c>
      <c r="D23" s="48">
        <v>-11.428571428571429</v>
      </c>
      <c r="E23" s="47">
        <v>0</v>
      </c>
      <c r="F23" s="48"/>
      <c r="G23" s="47">
        <v>31</v>
      </c>
      <c r="H23" s="48">
        <v>-11.428571428571429</v>
      </c>
      <c r="I23" s="47">
        <v>0</v>
      </c>
      <c r="J23" s="48"/>
      <c r="K23" s="49">
        <v>31</v>
      </c>
      <c r="L23" s="50">
        <v>-11.428571428571429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88</v>
      </c>
      <c r="D24" s="48">
        <v>-17.757009345794394</v>
      </c>
      <c r="E24" s="47">
        <v>0</v>
      </c>
      <c r="F24" s="48"/>
      <c r="G24" s="47">
        <v>88</v>
      </c>
      <c r="H24" s="48">
        <v>-17.757009345794394</v>
      </c>
      <c r="I24" s="47">
        <v>153</v>
      </c>
      <c r="J24" s="48">
        <v>-4.375</v>
      </c>
      <c r="K24" s="49">
        <v>241</v>
      </c>
      <c r="L24" s="50">
        <v>-9.737827715355806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4</v>
      </c>
      <c r="D26" s="48"/>
      <c r="E26" s="47">
        <v>0</v>
      </c>
      <c r="F26" s="48"/>
      <c r="G26" s="47">
        <v>4</v>
      </c>
      <c r="H26" s="48"/>
      <c r="I26" s="47">
        <v>0</v>
      </c>
      <c r="J26" s="48"/>
      <c r="K26" s="49">
        <v>4</v>
      </c>
      <c r="L26" s="50"/>
      <c r="M26" s="61"/>
    </row>
    <row r="27" spans="1:13" s="8" customFormat="1" ht="15.75" customHeight="1">
      <c r="A27" s="30">
        <v>25</v>
      </c>
      <c r="B27" s="40" t="s">
        <v>30</v>
      </c>
      <c r="C27" s="47">
        <v>93</v>
      </c>
      <c r="D27" s="48">
        <v>-15.454545454545455</v>
      </c>
      <c r="E27" s="47">
        <v>0</v>
      </c>
      <c r="F27" s="48"/>
      <c r="G27" s="47">
        <v>93</v>
      </c>
      <c r="H27" s="48">
        <v>-15.454545454545455</v>
      </c>
      <c r="I27" s="47">
        <v>109</v>
      </c>
      <c r="J27" s="48">
        <v>-4.385964912280702</v>
      </c>
      <c r="K27" s="49">
        <v>202</v>
      </c>
      <c r="L27" s="50">
        <v>-9.821428571428571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576</v>
      </c>
      <c r="D28" s="48">
        <v>24.406047516198704</v>
      </c>
      <c r="E28" s="47">
        <v>66</v>
      </c>
      <c r="F28" s="48">
        <v>-35.922330097087375</v>
      </c>
      <c r="G28" s="47">
        <v>642</v>
      </c>
      <c r="H28" s="48">
        <v>13.42756183745583</v>
      </c>
      <c r="I28" s="47">
        <v>10</v>
      </c>
      <c r="J28" s="48">
        <v>11.11111111111111</v>
      </c>
      <c r="K28" s="49">
        <v>652</v>
      </c>
      <c r="L28" s="50">
        <v>13.391304347826088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21</v>
      </c>
      <c r="D29" s="48">
        <v>61.53846153846154</v>
      </c>
      <c r="E29" s="47">
        <v>0</v>
      </c>
      <c r="F29" s="48"/>
      <c r="G29" s="47">
        <v>21</v>
      </c>
      <c r="H29" s="48">
        <v>61.53846153846154</v>
      </c>
      <c r="I29" s="47">
        <v>0</v>
      </c>
      <c r="J29" s="48"/>
      <c r="K29" s="49">
        <v>21</v>
      </c>
      <c r="L29" s="50">
        <v>61.53846153846154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23</v>
      </c>
      <c r="D30" s="48">
        <v>283.3333333333333</v>
      </c>
      <c r="E30" s="47">
        <v>0</v>
      </c>
      <c r="F30" s="48"/>
      <c r="G30" s="47">
        <v>23</v>
      </c>
      <c r="H30" s="48">
        <v>283.3333333333333</v>
      </c>
      <c r="I30" s="47">
        <v>0</v>
      </c>
      <c r="J30" s="48"/>
      <c r="K30" s="49">
        <v>23</v>
      </c>
      <c r="L30" s="50">
        <v>283.3333333333333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1565</v>
      </c>
      <c r="D31" s="48">
        <v>-7.724056603773585</v>
      </c>
      <c r="E31" s="47">
        <v>0</v>
      </c>
      <c r="F31" s="48"/>
      <c r="G31" s="47">
        <v>1565</v>
      </c>
      <c r="H31" s="48">
        <v>-7.724056603773585</v>
      </c>
      <c r="I31" s="47">
        <v>0</v>
      </c>
      <c r="J31" s="48"/>
      <c r="K31" s="49">
        <v>1565</v>
      </c>
      <c r="L31" s="50">
        <v>-7.724056603773585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13793</v>
      </c>
      <c r="D32" s="48">
        <v>16.46542261251372</v>
      </c>
      <c r="E32" s="47">
        <v>0</v>
      </c>
      <c r="F32" s="48"/>
      <c r="G32" s="47">
        <v>13793</v>
      </c>
      <c r="H32" s="48">
        <v>16.46542261251372</v>
      </c>
      <c r="I32" s="47">
        <v>886</v>
      </c>
      <c r="J32" s="48">
        <v>-11.31131131131131</v>
      </c>
      <c r="K32" s="49">
        <v>14679</v>
      </c>
      <c r="L32" s="50">
        <v>14.304625447749572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78</v>
      </c>
      <c r="D34" s="48">
        <v>-17.894736842105264</v>
      </c>
      <c r="E34" s="47">
        <v>668</v>
      </c>
      <c r="F34" s="48">
        <v>31.237721021611</v>
      </c>
      <c r="G34" s="47">
        <v>746</v>
      </c>
      <c r="H34" s="48">
        <v>23.509933774834437</v>
      </c>
      <c r="I34" s="47">
        <v>0</v>
      </c>
      <c r="J34" s="48"/>
      <c r="K34" s="49">
        <v>746</v>
      </c>
      <c r="L34" s="50">
        <v>23.509933774834437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0</v>
      </c>
      <c r="D35" s="48"/>
      <c r="E35" s="47">
        <v>0</v>
      </c>
      <c r="F35" s="48"/>
      <c r="G35" s="47">
        <v>0</v>
      </c>
      <c r="H35" s="48"/>
      <c r="I35" s="47">
        <v>0</v>
      </c>
      <c r="J35" s="48">
        <v>-100</v>
      </c>
      <c r="K35" s="49">
        <v>0</v>
      </c>
      <c r="L35" s="50">
        <v>-100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319</v>
      </c>
      <c r="D36" s="48">
        <v>27.6</v>
      </c>
      <c r="E36" s="47">
        <v>0</v>
      </c>
      <c r="F36" s="48"/>
      <c r="G36" s="47">
        <v>319</v>
      </c>
      <c r="H36" s="48">
        <v>27.6</v>
      </c>
      <c r="I36" s="47">
        <v>0</v>
      </c>
      <c r="J36" s="48"/>
      <c r="K36" s="49">
        <v>319</v>
      </c>
      <c r="L36" s="50">
        <v>27.6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12</v>
      </c>
      <c r="D37" s="48">
        <v>20</v>
      </c>
      <c r="E37" s="47">
        <v>44</v>
      </c>
      <c r="F37" s="48">
        <v>-8.333333333333334</v>
      </c>
      <c r="G37" s="47">
        <v>56</v>
      </c>
      <c r="H37" s="48">
        <v>-3.4482758620689653</v>
      </c>
      <c r="I37" s="47">
        <v>0</v>
      </c>
      <c r="J37" s="48"/>
      <c r="K37" s="49">
        <v>56</v>
      </c>
      <c r="L37" s="50">
        <v>-3.4482758620689653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2703</v>
      </c>
      <c r="D38" s="48">
        <v>4.970873786407767</v>
      </c>
      <c r="E38" s="47">
        <v>829</v>
      </c>
      <c r="F38" s="48">
        <v>22.451994091580502</v>
      </c>
      <c r="G38" s="47">
        <v>3532</v>
      </c>
      <c r="H38" s="48">
        <v>8.61008610086101</v>
      </c>
      <c r="I38" s="47">
        <v>3</v>
      </c>
      <c r="J38" s="48">
        <v>-97.77777777777777</v>
      </c>
      <c r="K38" s="49">
        <v>3535</v>
      </c>
      <c r="L38" s="50">
        <v>4.338842975206612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41</v>
      </c>
      <c r="D39" s="48">
        <v>5.128205128205129</v>
      </c>
      <c r="E39" s="47">
        <v>393</v>
      </c>
      <c r="F39" s="48">
        <v>-19.79591836734694</v>
      </c>
      <c r="G39" s="47">
        <v>434</v>
      </c>
      <c r="H39" s="48">
        <v>-17.958412098298677</v>
      </c>
      <c r="I39" s="47">
        <v>1</v>
      </c>
      <c r="J39" s="48"/>
      <c r="K39" s="49">
        <v>435</v>
      </c>
      <c r="L39" s="50">
        <v>-17.76937618147448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74270</v>
      </c>
      <c r="D40" s="50">
        <v>15.584536852589641</v>
      </c>
      <c r="E40" s="12">
        <f>SUM(E3:E39)</f>
        <v>3333</v>
      </c>
      <c r="F40" s="50">
        <v>44.16089965397924</v>
      </c>
      <c r="G40" s="12">
        <f>SUM(G3:G39)</f>
        <v>77605</v>
      </c>
      <c r="H40" s="50">
        <v>16.580038456916235</v>
      </c>
      <c r="I40" s="12">
        <f>SUM(I3:I39)</f>
        <v>6064</v>
      </c>
      <c r="J40" s="50">
        <v>-10.29585798816568</v>
      </c>
      <c r="K40" s="12">
        <f>SUM(K3:K39)</f>
        <v>83669</v>
      </c>
      <c r="L40" s="50">
        <v>14.100833231054564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9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8" t="s">
        <v>63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8" s="8" customFormat="1" ht="15.75" customHeight="1">
      <c r="A2" s="30" t="s">
        <v>44</v>
      </c>
      <c r="B2" s="30" t="s">
        <v>2</v>
      </c>
      <c r="C2" s="31" t="s">
        <v>64</v>
      </c>
      <c r="D2" s="32" t="s">
        <v>65</v>
      </c>
      <c r="E2" s="33" t="s">
        <v>66</v>
      </c>
      <c r="F2" s="32" t="s">
        <v>67</v>
      </c>
      <c r="G2" s="34" t="s">
        <v>68</v>
      </c>
      <c r="H2" s="32" t="s">
        <v>69</v>
      </c>
      <c r="I2" s="33" t="s">
        <v>70</v>
      </c>
      <c r="J2" s="32" t="s">
        <v>71</v>
      </c>
      <c r="K2" s="32" t="s">
        <v>72</v>
      </c>
      <c r="L2" s="32" t="s">
        <v>73</v>
      </c>
      <c r="M2" s="32" t="s">
        <v>74</v>
      </c>
      <c r="N2" s="32" t="s">
        <v>75</v>
      </c>
      <c r="O2" s="35"/>
      <c r="P2" s="36"/>
      <c r="Q2" s="36"/>
      <c r="R2" s="36"/>
    </row>
    <row r="3" spans="1:18" s="8" customFormat="1" ht="15.75" customHeight="1">
      <c r="A3" s="30">
        <v>1</v>
      </c>
      <c r="B3" s="15" t="s">
        <v>7</v>
      </c>
      <c r="C3" s="37" t="s">
        <v>76</v>
      </c>
      <c r="D3" s="37" t="s">
        <v>76</v>
      </c>
      <c r="E3" s="37" t="s">
        <v>76</v>
      </c>
      <c r="F3" s="37" t="s">
        <v>76</v>
      </c>
      <c r="G3" s="37" t="s">
        <v>76</v>
      </c>
      <c r="H3" s="37" t="s">
        <v>76</v>
      </c>
      <c r="I3" s="37" t="s">
        <v>76</v>
      </c>
      <c r="J3" s="37" t="s">
        <v>76</v>
      </c>
      <c r="K3" s="37" t="s">
        <v>76</v>
      </c>
      <c r="L3" s="37" t="s">
        <v>76</v>
      </c>
      <c r="M3" s="38" t="s">
        <v>76</v>
      </c>
      <c r="N3" s="38" t="s">
        <v>76</v>
      </c>
      <c r="O3" s="39"/>
      <c r="P3" s="36"/>
      <c r="Q3" s="36"/>
      <c r="R3" s="36"/>
    </row>
    <row r="4" spans="1:18" s="8" customFormat="1" ht="15.75" customHeight="1">
      <c r="A4" s="30">
        <v>2</v>
      </c>
      <c r="B4" s="15" t="s">
        <v>8</v>
      </c>
      <c r="C4" s="37" t="s">
        <v>76</v>
      </c>
      <c r="D4" s="37" t="s">
        <v>76</v>
      </c>
      <c r="E4" s="37" t="s">
        <v>76</v>
      </c>
      <c r="F4" s="37" t="s">
        <v>76</v>
      </c>
      <c r="G4" s="37" t="s">
        <v>76</v>
      </c>
      <c r="H4" s="37" t="s">
        <v>76</v>
      </c>
      <c r="I4" s="37" t="s">
        <v>76</v>
      </c>
      <c r="J4" s="37" t="s">
        <v>76</v>
      </c>
      <c r="K4" s="37" t="s">
        <v>76</v>
      </c>
      <c r="L4" s="37" t="s">
        <v>76</v>
      </c>
      <c r="M4" s="38" t="s">
        <v>76</v>
      </c>
      <c r="N4" s="38" t="s">
        <v>76</v>
      </c>
      <c r="O4" s="39"/>
      <c r="P4" s="36"/>
      <c r="Q4" s="36"/>
      <c r="R4" s="36"/>
    </row>
    <row r="5" spans="1:18" s="8" customFormat="1" ht="15.75" customHeight="1">
      <c r="A5" s="30">
        <v>3</v>
      </c>
      <c r="B5" s="15" t="s">
        <v>9</v>
      </c>
      <c r="C5" s="37" t="s">
        <v>76</v>
      </c>
      <c r="D5" s="37" t="s">
        <v>76</v>
      </c>
      <c r="E5" s="37" t="s">
        <v>76</v>
      </c>
      <c r="F5" s="37" t="s">
        <v>76</v>
      </c>
      <c r="G5" s="37" t="s">
        <v>76</v>
      </c>
      <c r="H5" s="37" t="s">
        <v>76</v>
      </c>
      <c r="I5" s="37" t="s">
        <v>76</v>
      </c>
      <c r="J5" s="37" t="s">
        <v>76</v>
      </c>
      <c r="K5" s="37" t="s">
        <v>76</v>
      </c>
      <c r="L5" s="37" t="s">
        <v>76</v>
      </c>
      <c r="M5" s="38" t="s">
        <v>76</v>
      </c>
      <c r="N5" s="38" t="s">
        <v>76</v>
      </c>
      <c r="O5" s="39"/>
      <c r="P5" s="36"/>
      <c r="Q5" s="36"/>
      <c r="R5" s="36"/>
    </row>
    <row r="6" spans="1:14" s="8" customFormat="1" ht="15.75" customHeight="1">
      <c r="A6" s="30">
        <v>4</v>
      </c>
      <c r="B6" s="15" t="s">
        <v>10</v>
      </c>
      <c r="C6" s="37" t="s">
        <v>76</v>
      </c>
      <c r="D6" s="37" t="s">
        <v>76</v>
      </c>
      <c r="E6" s="37" t="s">
        <v>76</v>
      </c>
      <c r="F6" s="37" t="s">
        <v>76</v>
      </c>
      <c r="G6" s="37" t="s">
        <v>76</v>
      </c>
      <c r="H6" s="37" t="s">
        <v>76</v>
      </c>
      <c r="I6" s="37" t="s">
        <v>76</v>
      </c>
      <c r="J6" s="37" t="s">
        <v>76</v>
      </c>
      <c r="K6" s="37" t="s">
        <v>76</v>
      </c>
      <c r="L6" s="37" t="s">
        <v>76</v>
      </c>
      <c r="M6" s="38" t="s">
        <v>76</v>
      </c>
      <c r="N6" s="38" t="s">
        <v>76</v>
      </c>
    </row>
    <row r="7" spans="1:14" s="8" customFormat="1" ht="15.75" customHeight="1">
      <c r="A7" s="30">
        <v>5</v>
      </c>
      <c r="B7" s="15" t="s">
        <v>11</v>
      </c>
      <c r="C7" s="37" t="s">
        <v>76</v>
      </c>
      <c r="D7" s="37" t="s">
        <v>76</v>
      </c>
      <c r="E7" s="37" t="s">
        <v>76</v>
      </c>
      <c r="F7" s="37" t="s">
        <v>76</v>
      </c>
      <c r="G7" s="37" t="s">
        <v>76</v>
      </c>
      <c r="H7" s="37" t="s">
        <v>76</v>
      </c>
      <c r="I7" s="37" t="s">
        <v>76</v>
      </c>
      <c r="J7" s="37" t="s">
        <v>76</v>
      </c>
      <c r="K7" s="37" t="s">
        <v>76</v>
      </c>
      <c r="L7" s="37" t="s">
        <v>76</v>
      </c>
      <c r="M7" s="38" t="s">
        <v>76</v>
      </c>
      <c r="N7" s="38" t="s">
        <v>76</v>
      </c>
    </row>
    <row r="8" spans="1:14" s="8" customFormat="1" ht="15.75" customHeight="1">
      <c r="A8" s="30">
        <v>6</v>
      </c>
      <c r="B8" s="15" t="s">
        <v>12</v>
      </c>
      <c r="C8" s="37" t="s">
        <v>76</v>
      </c>
      <c r="D8" s="37" t="s">
        <v>76</v>
      </c>
      <c r="E8" s="37" t="s">
        <v>76</v>
      </c>
      <c r="F8" s="37" t="s">
        <v>76</v>
      </c>
      <c r="G8" s="37" t="s">
        <v>76</v>
      </c>
      <c r="H8" s="37" t="s">
        <v>76</v>
      </c>
      <c r="I8" s="37" t="s">
        <v>76</v>
      </c>
      <c r="J8" s="37" t="s">
        <v>76</v>
      </c>
      <c r="K8" s="37" t="s">
        <v>76</v>
      </c>
      <c r="L8" s="37" t="s">
        <v>76</v>
      </c>
      <c r="M8" s="38" t="s">
        <v>76</v>
      </c>
      <c r="N8" s="38" t="s">
        <v>76</v>
      </c>
    </row>
    <row r="9" spans="1:14" s="8" customFormat="1" ht="15.75" customHeight="1">
      <c r="A9" s="30">
        <v>7</v>
      </c>
      <c r="B9" s="15" t="s">
        <v>13</v>
      </c>
      <c r="C9" s="37" t="s">
        <v>76</v>
      </c>
      <c r="D9" s="37" t="s">
        <v>76</v>
      </c>
      <c r="E9" s="37" t="s">
        <v>76</v>
      </c>
      <c r="F9" s="37" t="s">
        <v>76</v>
      </c>
      <c r="G9" s="37" t="s">
        <v>76</v>
      </c>
      <c r="H9" s="37" t="s">
        <v>76</v>
      </c>
      <c r="I9" s="37" t="s">
        <v>76</v>
      </c>
      <c r="J9" s="37" t="s">
        <v>76</v>
      </c>
      <c r="K9" s="37" t="s">
        <v>76</v>
      </c>
      <c r="L9" s="37" t="s">
        <v>76</v>
      </c>
      <c r="M9" s="38" t="s">
        <v>76</v>
      </c>
      <c r="N9" s="38" t="s">
        <v>76</v>
      </c>
    </row>
    <row r="10" spans="1:14" s="8" customFormat="1" ht="15.75" customHeight="1">
      <c r="A10" s="30">
        <v>8</v>
      </c>
      <c r="B10" s="15" t="s">
        <v>14</v>
      </c>
      <c r="C10" s="37" t="s">
        <v>76</v>
      </c>
      <c r="D10" s="37" t="s">
        <v>76</v>
      </c>
      <c r="E10" s="37" t="s">
        <v>76</v>
      </c>
      <c r="F10" s="37" t="s">
        <v>76</v>
      </c>
      <c r="G10" s="37" t="s">
        <v>76</v>
      </c>
      <c r="H10" s="37" t="s">
        <v>76</v>
      </c>
      <c r="I10" s="37" t="s">
        <v>76</v>
      </c>
      <c r="J10" s="37" t="s">
        <v>76</v>
      </c>
      <c r="K10" s="37" t="s">
        <v>76</v>
      </c>
      <c r="L10" s="37" t="s">
        <v>76</v>
      </c>
      <c r="M10" s="38" t="s">
        <v>76</v>
      </c>
      <c r="N10" s="38" t="s">
        <v>76</v>
      </c>
    </row>
    <row r="11" spans="1:14" s="8" customFormat="1" ht="15.75" customHeight="1">
      <c r="A11" s="30">
        <v>9</v>
      </c>
      <c r="B11" s="15" t="s">
        <v>15</v>
      </c>
      <c r="C11" s="37" t="s">
        <v>76</v>
      </c>
      <c r="D11" s="37" t="s">
        <v>76</v>
      </c>
      <c r="E11" s="37" t="s">
        <v>76</v>
      </c>
      <c r="F11" s="37" t="s">
        <v>76</v>
      </c>
      <c r="G11" s="37" t="s">
        <v>76</v>
      </c>
      <c r="H11" s="37" t="s">
        <v>76</v>
      </c>
      <c r="I11" s="37" t="s">
        <v>76</v>
      </c>
      <c r="J11" s="37" t="s">
        <v>76</v>
      </c>
      <c r="K11" s="37" t="s">
        <v>76</v>
      </c>
      <c r="L11" s="37" t="s">
        <v>76</v>
      </c>
      <c r="M11" s="38" t="s">
        <v>76</v>
      </c>
      <c r="N11" s="38" t="s">
        <v>76</v>
      </c>
    </row>
    <row r="12" spans="1:14" s="8" customFormat="1" ht="15.75" customHeight="1">
      <c r="A12" s="30">
        <v>10</v>
      </c>
      <c r="B12" s="15" t="s">
        <v>16</v>
      </c>
      <c r="C12" s="37" t="s">
        <v>76</v>
      </c>
      <c r="D12" s="37" t="s">
        <v>76</v>
      </c>
      <c r="E12" s="37" t="s">
        <v>76</v>
      </c>
      <c r="F12" s="37" t="s">
        <v>76</v>
      </c>
      <c r="G12" s="37" t="s">
        <v>76</v>
      </c>
      <c r="H12" s="37" t="s">
        <v>76</v>
      </c>
      <c r="I12" s="37" t="s">
        <v>76</v>
      </c>
      <c r="J12" s="37" t="s">
        <v>76</v>
      </c>
      <c r="K12" s="37" t="s">
        <v>76</v>
      </c>
      <c r="L12" s="37" t="s">
        <v>76</v>
      </c>
      <c r="M12" s="38" t="s">
        <v>76</v>
      </c>
      <c r="N12" s="38" t="s">
        <v>76</v>
      </c>
    </row>
    <row r="13" spans="1:14" s="8" customFormat="1" ht="15.75" customHeight="1">
      <c r="A13" s="30">
        <v>11</v>
      </c>
      <c r="B13" s="40" t="s">
        <v>17</v>
      </c>
      <c r="C13" s="37" t="s">
        <v>76</v>
      </c>
      <c r="D13" s="37" t="s">
        <v>76</v>
      </c>
      <c r="E13" s="37" t="s">
        <v>76</v>
      </c>
      <c r="F13" s="37" t="s">
        <v>76</v>
      </c>
      <c r="G13" s="37" t="s">
        <v>76</v>
      </c>
      <c r="H13" s="37" t="s">
        <v>76</v>
      </c>
      <c r="I13" s="37" t="s">
        <v>76</v>
      </c>
      <c r="J13" s="37" t="s">
        <v>76</v>
      </c>
      <c r="K13" s="37" t="s">
        <v>76</v>
      </c>
      <c r="L13" s="37" t="s">
        <v>76</v>
      </c>
      <c r="M13" s="38" t="s">
        <v>76</v>
      </c>
      <c r="N13" s="38" t="s">
        <v>76</v>
      </c>
    </row>
    <row r="14" spans="1:14" s="8" customFormat="1" ht="15.75" customHeight="1">
      <c r="A14" s="30">
        <v>12</v>
      </c>
      <c r="B14" s="15" t="s">
        <v>18</v>
      </c>
      <c r="C14" s="37" t="s">
        <v>76</v>
      </c>
      <c r="D14" s="37" t="s">
        <v>76</v>
      </c>
      <c r="E14" s="37" t="s">
        <v>76</v>
      </c>
      <c r="F14" s="37" t="s">
        <v>76</v>
      </c>
      <c r="G14" s="37" t="s">
        <v>76</v>
      </c>
      <c r="H14" s="37" t="s">
        <v>76</v>
      </c>
      <c r="I14" s="37" t="s">
        <v>76</v>
      </c>
      <c r="J14" s="37" t="s">
        <v>76</v>
      </c>
      <c r="K14" s="37" t="s">
        <v>76</v>
      </c>
      <c r="L14" s="37" t="s">
        <v>76</v>
      </c>
      <c r="M14" s="38" t="s">
        <v>76</v>
      </c>
      <c r="N14" s="38" t="s">
        <v>76</v>
      </c>
    </row>
    <row r="15" spans="1:14" s="8" customFormat="1" ht="15.75" customHeight="1">
      <c r="A15" s="30">
        <v>13</v>
      </c>
      <c r="B15" s="15" t="s">
        <v>19</v>
      </c>
      <c r="C15" s="37" t="s">
        <v>76</v>
      </c>
      <c r="D15" s="37" t="s">
        <v>76</v>
      </c>
      <c r="E15" s="37" t="s">
        <v>76</v>
      </c>
      <c r="F15" s="37" t="s">
        <v>76</v>
      </c>
      <c r="G15" s="37" t="s">
        <v>76</v>
      </c>
      <c r="H15" s="37" t="s">
        <v>76</v>
      </c>
      <c r="I15" s="37" t="s">
        <v>76</v>
      </c>
      <c r="J15" s="37" t="s">
        <v>76</v>
      </c>
      <c r="K15" s="37" t="s">
        <v>76</v>
      </c>
      <c r="L15" s="37" t="s">
        <v>76</v>
      </c>
      <c r="M15" s="38" t="s">
        <v>76</v>
      </c>
      <c r="N15" s="38" t="s">
        <v>76</v>
      </c>
    </row>
    <row r="16" spans="1:14" s="8" customFormat="1" ht="15.75" customHeight="1">
      <c r="A16" s="30">
        <v>14</v>
      </c>
      <c r="B16" s="15" t="s">
        <v>20</v>
      </c>
      <c r="C16" s="37" t="s">
        <v>76</v>
      </c>
      <c r="D16" s="37" t="s">
        <v>76</v>
      </c>
      <c r="E16" s="37" t="s">
        <v>76</v>
      </c>
      <c r="F16" s="37" t="s">
        <v>76</v>
      </c>
      <c r="G16" s="37" t="s">
        <v>76</v>
      </c>
      <c r="H16" s="37" t="s">
        <v>76</v>
      </c>
      <c r="I16" s="37" t="s">
        <v>76</v>
      </c>
      <c r="J16" s="37" t="s">
        <v>76</v>
      </c>
      <c r="K16" s="37" t="s">
        <v>76</v>
      </c>
      <c r="L16" s="37" t="s">
        <v>76</v>
      </c>
      <c r="M16" s="38" t="s">
        <v>76</v>
      </c>
      <c r="N16" s="38" t="s">
        <v>76</v>
      </c>
    </row>
    <row r="17" spans="1:14" s="8" customFormat="1" ht="15.75" customHeight="1">
      <c r="A17" s="30">
        <v>15</v>
      </c>
      <c r="B17" s="15" t="s">
        <v>77</v>
      </c>
      <c r="C17" s="37" t="s">
        <v>76</v>
      </c>
      <c r="D17" s="37" t="s">
        <v>76</v>
      </c>
      <c r="E17" s="37" t="s">
        <v>76</v>
      </c>
      <c r="F17" s="37" t="s">
        <v>76</v>
      </c>
      <c r="G17" s="37" t="s">
        <v>76</v>
      </c>
      <c r="H17" s="37" t="s">
        <v>76</v>
      </c>
      <c r="I17" s="37" t="s">
        <v>76</v>
      </c>
      <c r="J17" s="37" t="s">
        <v>76</v>
      </c>
      <c r="K17" s="37" t="s">
        <v>76</v>
      </c>
      <c r="L17" s="37" t="s">
        <v>76</v>
      </c>
      <c r="M17" s="38" t="s">
        <v>76</v>
      </c>
      <c r="N17" s="38" t="s">
        <v>76</v>
      </c>
    </row>
    <row r="18" spans="1:14" s="8" customFormat="1" ht="15.75" customHeight="1">
      <c r="A18" s="30">
        <v>16</v>
      </c>
      <c r="B18" s="15" t="s">
        <v>21</v>
      </c>
      <c r="C18" s="37" t="s">
        <v>76</v>
      </c>
      <c r="D18" s="37" t="s">
        <v>76</v>
      </c>
      <c r="E18" s="37" t="s">
        <v>76</v>
      </c>
      <c r="F18" s="37" t="s">
        <v>76</v>
      </c>
      <c r="G18" s="37" t="s">
        <v>76</v>
      </c>
      <c r="H18" s="37" t="s">
        <v>76</v>
      </c>
      <c r="I18" s="37" t="s">
        <v>76</v>
      </c>
      <c r="J18" s="37" t="s">
        <v>76</v>
      </c>
      <c r="K18" s="37" t="s">
        <v>76</v>
      </c>
      <c r="L18" s="37" t="s">
        <v>76</v>
      </c>
      <c r="M18" s="38" t="s">
        <v>76</v>
      </c>
      <c r="N18" s="38" t="s">
        <v>76</v>
      </c>
    </row>
    <row r="19" spans="1:14" s="8" customFormat="1" ht="15.75" customHeight="1">
      <c r="A19" s="30">
        <v>17</v>
      </c>
      <c r="B19" s="15" t="s">
        <v>22</v>
      </c>
      <c r="C19" s="37" t="s">
        <v>76</v>
      </c>
      <c r="D19" s="37" t="s">
        <v>76</v>
      </c>
      <c r="E19" s="37" t="s">
        <v>76</v>
      </c>
      <c r="F19" s="37" t="s">
        <v>76</v>
      </c>
      <c r="G19" s="37" t="s">
        <v>76</v>
      </c>
      <c r="H19" s="37" t="s">
        <v>76</v>
      </c>
      <c r="I19" s="37" t="s">
        <v>76</v>
      </c>
      <c r="J19" s="37" t="s">
        <v>76</v>
      </c>
      <c r="K19" s="37" t="s">
        <v>76</v>
      </c>
      <c r="L19" s="37" t="s">
        <v>76</v>
      </c>
      <c r="M19" s="38" t="s">
        <v>76</v>
      </c>
      <c r="N19" s="38" t="s">
        <v>76</v>
      </c>
    </row>
    <row r="20" spans="1:14" s="8" customFormat="1" ht="15.75" customHeight="1">
      <c r="A20" s="30">
        <v>18</v>
      </c>
      <c r="B20" s="15" t="s">
        <v>23</v>
      </c>
      <c r="C20" s="37" t="s">
        <v>76</v>
      </c>
      <c r="D20" s="37" t="s">
        <v>76</v>
      </c>
      <c r="E20" s="37" t="s">
        <v>76</v>
      </c>
      <c r="F20" s="37" t="s">
        <v>76</v>
      </c>
      <c r="G20" s="37" t="s">
        <v>76</v>
      </c>
      <c r="H20" s="37" t="s">
        <v>76</v>
      </c>
      <c r="I20" s="37" t="s">
        <v>76</v>
      </c>
      <c r="J20" s="37" t="s">
        <v>76</v>
      </c>
      <c r="K20" s="37" t="s">
        <v>76</v>
      </c>
      <c r="L20" s="37" t="s">
        <v>76</v>
      </c>
      <c r="M20" s="38" t="s">
        <v>76</v>
      </c>
      <c r="N20" s="38" t="s">
        <v>76</v>
      </c>
    </row>
    <row r="21" spans="1:14" s="8" customFormat="1" ht="15.75" customHeight="1">
      <c r="A21" s="30">
        <v>19</v>
      </c>
      <c r="B21" s="15" t="s">
        <v>24</v>
      </c>
      <c r="C21" s="37" t="s">
        <v>76</v>
      </c>
      <c r="D21" s="37" t="s">
        <v>76</v>
      </c>
      <c r="E21" s="37" t="s">
        <v>76</v>
      </c>
      <c r="F21" s="37" t="s">
        <v>76</v>
      </c>
      <c r="G21" s="37" t="s">
        <v>76</v>
      </c>
      <c r="H21" s="37" t="s">
        <v>76</v>
      </c>
      <c r="I21" s="37" t="s">
        <v>76</v>
      </c>
      <c r="J21" s="37" t="s">
        <v>76</v>
      </c>
      <c r="K21" s="37" t="s">
        <v>76</v>
      </c>
      <c r="L21" s="37" t="s">
        <v>76</v>
      </c>
      <c r="M21" s="38" t="s">
        <v>76</v>
      </c>
      <c r="N21" s="38" t="s">
        <v>76</v>
      </c>
    </row>
    <row r="22" spans="1:14" s="8" customFormat="1" ht="15.75" customHeight="1">
      <c r="A22" s="30">
        <v>20</v>
      </c>
      <c r="B22" s="15" t="s">
        <v>25</v>
      </c>
      <c r="C22" s="37" t="s">
        <v>76</v>
      </c>
      <c r="D22" s="37" t="s">
        <v>76</v>
      </c>
      <c r="E22" s="37" t="s">
        <v>76</v>
      </c>
      <c r="F22" s="37" t="s">
        <v>76</v>
      </c>
      <c r="G22" s="37" t="s">
        <v>76</v>
      </c>
      <c r="H22" s="37" t="s">
        <v>76</v>
      </c>
      <c r="I22" s="37" t="s">
        <v>76</v>
      </c>
      <c r="J22" s="37" t="s">
        <v>76</v>
      </c>
      <c r="K22" s="37" t="s">
        <v>76</v>
      </c>
      <c r="L22" s="37" t="s">
        <v>76</v>
      </c>
      <c r="M22" s="38" t="s">
        <v>76</v>
      </c>
      <c r="N22" s="38" t="s">
        <v>76</v>
      </c>
    </row>
    <row r="23" spans="1:14" s="8" customFormat="1" ht="15.75" customHeight="1">
      <c r="A23" s="30">
        <v>21</v>
      </c>
      <c r="B23" s="15" t="s">
        <v>26</v>
      </c>
      <c r="C23" s="37" t="s">
        <v>76</v>
      </c>
      <c r="D23" s="37" t="s">
        <v>76</v>
      </c>
      <c r="E23" s="37" t="s">
        <v>76</v>
      </c>
      <c r="F23" s="37" t="s">
        <v>76</v>
      </c>
      <c r="G23" s="37" t="s">
        <v>76</v>
      </c>
      <c r="H23" s="37" t="s">
        <v>76</v>
      </c>
      <c r="I23" s="37" t="s">
        <v>76</v>
      </c>
      <c r="J23" s="37" t="s">
        <v>76</v>
      </c>
      <c r="K23" s="37" t="s">
        <v>76</v>
      </c>
      <c r="L23" s="37" t="s">
        <v>76</v>
      </c>
      <c r="M23" s="38" t="s">
        <v>76</v>
      </c>
      <c r="N23" s="38" t="s">
        <v>76</v>
      </c>
    </row>
    <row r="24" spans="1:14" s="8" customFormat="1" ht="15.75" customHeight="1">
      <c r="A24" s="30">
        <v>22</v>
      </c>
      <c r="B24" s="15" t="s">
        <v>27</v>
      </c>
      <c r="C24" s="37" t="s">
        <v>76</v>
      </c>
      <c r="D24" s="37" t="s">
        <v>76</v>
      </c>
      <c r="E24" s="37" t="s">
        <v>76</v>
      </c>
      <c r="F24" s="37" t="s">
        <v>76</v>
      </c>
      <c r="G24" s="37" t="s">
        <v>76</v>
      </c>
      <c r="H24" s="37" t="s">
        <v>76</v>
      </c>
      <c r="I24" s="37" t="s">
        <v>76</v>
      </c>
      <c r="J24" s="37" t="s">
        <v>76</v>
      </c>
      <c r="K24" s="37" t="s">
        <v>76</v>
      </c>
      <c r="L24" s="37" t="s">
        <v>76</v>
      </c>
      <c r="M24" s="38" t="s">
        <v>76</v>
      </c>
      <c r="N24" s="38" t="s">
        <v>76</v>
      </c>
    </row>
    <row r="25" spans="1:14" s="8" customFormat="1" ht="15.75" customHeight="1">
      <c r="A25" s="30">
        <v>23</v>
      </c>
      <c r="B25" s="15" t="s">
        <v>28</v>
      </c>
      <c r="C25" s="37" t="s">
        <v>76</v>
      </c>
      <c r="D25" s="37" t="s">
        <v>76</v>
      </c>
      <c r="E25" s="37" t="s">
        <v>76</v>
      </c>
      <c r="F25" s="37" t="s">
        <v>76</v>
      </c>
      <c r="G25" s="37" t="s">
        <v>76</v>
      </c>
      <c r="H25" s="37" t="s">
        <v>76</v>
      </c>
      <c r="I25" s="37" t="s">
        <v>76</v>
      </c>
      <c r="J25" s="37" t="s">
        <v>76</v>
      </c>
      <c r="K25" s="37" t="s">
        <v>76</v>
      </c>
      <c r="L25" s="37" t="s">
        <v>76</v>
      </c>
      <c r="M25" s="38" t="s">
        <v>76</v>
      </c>
      <c r="N25" s="38" t="s">
        <v>76</v>
      </c>
    </row>
    <row r="26" spans="1:14" s="8" customFormat="1" ht="15.75" customHeight="1">
      <c r="A26" s="30">
        <v>24</v>
      </c>
      <c r="B26" s="15" t="s">
        <v>29</v>
      </c>
      <c r="C26" s="37" t="s">
        <v>76</v>
      </c>
      <c r="D26" s="37" t="s">
        <v>76</v>
      </c>
      <c r="E26" s="37" t="s">
        <v>76</v>
      </c>
      <c r="F26" s="37" t="s">
        <v>76</v>
      </c>
      <c r="G26" s="37" t="s">
        <v>76</v>
      </c>
      <c r="H26" s="37" t="s">
        <v>76</v>
      </c>
      <c r="I26" s="37" t="s">
        <v>76</v>
      </c>
      <c r="J26" s="37" t="s">
        <v>76</v>
      </c>
      <c r="K26" s="37" t="s">
        <v>76</v>
      </c>
      <c r="L26" s="37" t="s">
        <v>76</v>
      </c>
      <c r="M26" s="38" t="s">
        <v>76</v>
      </c>
      <c r="N26" s="38" t="s">
        <v>76</v>
      </c>
    </row>
    <row r="27" spans="1:14" s="8" customFormat="1" ht="15.75" customHeight="1">
      <c r="A27" s="30">
        <v>25</v>
      </c>
      <c r="B27" s="15" t="s">
        <v>30</v>
      </c>
      <c r="C27" s="37" t="s">
        <v>76</v>
      </c>
      <c r="D27" s="37" t="s">
        <v>76</v>
      </c>
      <c r="E27" s="37" t="s">
        <v>76</v>
      </c>
      <c r="F27" s="37" t="s">
        <v>76</v>
      </c>
      <c r="G27" s="37" t="s">
        <v>76</v>
      </c>
      <c r="H27" s="37" t="s">
        <v>76</v>
      </c>
      <c r="I27" s="37" t="s">
        <v>76</v>
      </c>
      <c r="J27" s="37" t="s">
        <v>76</v>
      </c>
      <c r="K27" s="37" t="s">
        <v>76</v>
      </c>
      <c r="L27" s="37" t="s">
        <v>76</v>
      </c>
      <c r="M27" s="38" t="s">
        <v>76</v>
      </c>
      <c r="N27" s="38" t="s">
        <v>76</v>
      </c>
    </row>
    <row r="28" spans="1:14" s="8" customFormat="1" ht="15.75" customHeight="1">
      <c r="A28" s="30">
        <v>26</v>
      </c>
      <c r="B28" s="15" t="s">
        <v>31</v>
      </c>
      <c r="C28" s="37" t="s">
        <v>76</v>
      </c>
      <c r="D28" s="37" t="s">
        <v>76</v>
      </c>
      <c r="E28" s="37" t="s">
        <v>76</v>
      </c>
      <c r="F28" s="37" t="s">
        <v>76</v>
      </c>
      <c r="G28" s="37" t="s">
        <v>76</v>
      </c>
      <c r="H28" s="37" t="s">
        <v>76</v>
      </c>
      <c r="I28" s="37" t="s">
        <v>76</v>
      </c>
      <c r="J28" s="37" t="s">
        <v>76</v>
      </c>
      <c r="K28" s="37" t="s">
        <v>76</v>
      </c>
      <c r="L28" s="37" t="s">
        <v>76</v>
      </c>
      <c r="M28" s="38" t="s">
        <v>76</v>
      </c>
      <c r="N28" s="38" t="s">
        <v>76</v>
      </c>
    </row>
    <row r="29" spans="1:14" s="8" customFormat="1" ht="15.75" customHeight="1">
      <c r="A29" s="30">
        <v>27</v>
      </c>
      <c r="B29" s="15" t="s">
        <v>32</v>
      </c>
      <c r="C29" s="37" t="s">
        <v>76</v>
      </c>
      <c r="D29" s="37" t="s">
        <v>76</v>
      </c>
      <c r="E29" s="37" t="s">
        <v>76</v>
      </c>
      <c r="F29" s="37" t="s">
        <v>76</v>
      </c>
      <c r="G29" s="37" t="s">
        <v>76</v>
      </c>
      <c r="H29" s="37" t="s">
        <v>76</v>
      </c>
      <c r="I29" s="37" t="s">
        <v>76</v>
      </c>
      <c r="J29" s="37" t="s">
        <v>76</v>
      </c>
      <c r="K29" s="37" t="s">
        <v>76</v>
      </c>
      <c r="L29" s="37" t="s">
        <v>76</v>
      </c>
      <c r="M29" s="38" t="s">
        <v>76</v>
      </c>
      <c r="N29" s="38" t="s">
        <v>76</v>
      </c>
    </row>
    <row r="30" spans="1:14" s="8" customFormat="1" ht="15.75" customHeight="1">
      <c r="A30" s="30">
        <v>28</v>
      </c>
      <c r="B30" s="15" t="s">
        <v>33</v>
      </c>
      <c r="C30" s="37" t="s">
        <v>76</v>
      </c>
      <c r="D30" s="37" t="s">
        <v>76</v>
      </c>
      <c r="E30" s="37" t="s">
        <v>76</v>
      </c>
      <c r="F30" s="37" t="s">
        <v>76</v>
      </c>
      <c r="G30" s="37" t="s">
        <v>76</v>
      </c>
      <c r="H30" s="37" t="s">
        <v>76</v>
      </c>
      <c r="I30" s="37" t="s">
        <v>76</v>
      </c>
      <c r="J30" s="37" t="s">
        <v>76</v>
      </c>
      <c r="K30" s="37" t="s">
        <v>76</v>
      </c>
      <c r="L30" s="37" t="s">
        <v>76</v>
      </c>
      <c r="M30" s="38" t="s">
        <v>76</v>
      </c>
      <c r="N30" s="38" t="s">
        <v>76</v>
      </c>
    </row>
    <row r="31" spans="1:14" s="8" customFormat="1" ht="15.75" customHeight="1">
      <c r="A31" s="30">
        <v>29</v>
      </c>
      <c r="B31" s="15" t="s">
        <v>34</v>
      </c>
      <c r="C31" s="37" t="s">
        <v>76</v>
      </c>
      <c r="D31" s="37" t="s">
        <v>76</v>
      </c>
      <c r="E31" s="37" t="s">
        <v>76</v>
      </c>
      <c r="F31" s="37" t="s">
        <v>76</v>
      </c>
      <c r="G31" s="37" t="s">
        <v>76</v>
      </c>
      <c r="H31" s="37" t="s">
        <v>76</v>
      </c>
      <c r="I31" s="37" t="s">
        <v>76</v>
      </c>
      <c r="J31" s="37" t="s">
        <v>76</v>
      </c>
      <c r="K31" s="37" t="s">
        <v>76</v>
      </c>
      <c r="L31" s="37" t="s">
        <v>76</v>
      </c>
      <c r="M31" s="38" t="s">
        <v>76</v>
      </c>
      <c r="N31" s="38" t="s">
        <v>76</v>
      </c>
    </row>
    <row r="32" spans="1:14" s="8" customFormat="1" ht="15.75" customHeight="1">
      <c r="A32" s="30">
        <v>30</v>
      </c>
      <c r="B32" s="15" t="s">
        <v>35</v>
      </c>
      <c r="C32" s="37" t="s">
        <v>76</v>
      </c>
      <c r="D32" s="37" t="s">
        <v>76</v>
      </c>
      <c r="E32" s="37" t="s">
        <v>76</v>
      </c>
      <c r="F32" s="37" t="s">
        <v>76</v>
      </c>
      <c r="G32" s="37" t="s">
        <v>76</v>
      </c>
      <c r="H32" s="37" t="s">
        <v>76</v>
      </c>
      <c r="I32" s="37" t="s">
        <v>76</v>
      </c>
      <c r="J32" s="37" t="s">
        <v>76</v>
      </c>
      <c r="K32" s="37" t="s">
        <v>76</v>
      </c>
      <c r="L32" s="37" t="s">
        <v>76</v>
      </c>
      <c r="M32" s="38" t="s">
        <v>76</v>
      </c>
      <c r="N32" s="38" t="s">
        <v>76</v>
      </c>
    </row>
    <row r="33" spans="1:14" s="8" customFormat="1" ht="15.75" customHeight="1">
      <c r="A33" s="30">
        <v>31</v>
      </c>
      <c r="B33" s="15" t="s">
        <v>36</v>
      </c>
      <c r="C33" s="37" t="s">
        <v>76</v>
      </c>
      <c r="D33" s="37" t="s">
        <v>76</v>
      </c>
      <c r="E33" s="37" t="s">
        <v>76</v>
      </c>
      <c r="F33" s="37" t="s">
        <v>76</v>
      </c>
      <c r="G33" s="37" t="s">
        <v>76</v>
      </c>
      <c r="H33" s="37" t="s">
        <v>76</v>
      </c>
      <c r="I33" s="37" t="s">
        <v>76</v>
      </c>
      <c r="J33" s="37" t="s">
        <v>76</v>
      </c>
      <c r="K33" s="37" t="s">
        <v>76</v>
      </c>
      <c r="L33" s="37" t="s">
        <v>76</v>
      </c>
      <c r="M33" s="38" t="s">
        <v>76</v>
      </c>
      <c r="N33" s="38" t="s">
        <v>76</v>
      </c>
    </row>
    <row r="34" spans="1:14" s="8" customFormat="1" ht="15.75" customHeight="1">
      <c r="A34" s="30">
        <v>32</v>
      </c>
      <c r="B34" s="15" t="s">
        <v>37</v>
      </c>
      <c r="C34" s="37" t="s">
        <v>76</v>
      </c>
      <c r="D34" s="37" t="s">
        <v>76</v>
      </c>
      <c r="E34" s="37" t="s">
        <v>76</v>
      </c>
      <c r="F34" s="37" t="s">
        <v>76</v>
      </c>
      <c r="G34" s="37" t="s">
        <v>76</v>
      </c>
      <c r="H34" s="37" t="s">
        <v>76</v>
      </c>
      <c r="I34" s="37" t="s">
        <v>76</v>
      </c>
      <c r="J34" s="37" t="s">
        <v>76</v>
      </c>
      <c r="K34" s="37" t="s">
        <v>76</v>
      </c>
      <c r="L34" s="37" t="s">
        <v>76</v>
      </c>
      <c r="M34" s="38" t="s">
        <v>76</v>
      </c>
      <c r="N34" s="38" t="s">
        <v>76</v>
      </c>
    </row>
    <row r="35" spans="1:14" s="8" customFormat="1" ht="15.75" customHeight="1">
      <c r="A35" s="30">
        <v>33</v>
      </c>
      <c r="B35" s="15" t="s">
        <v>38</v>
      </c>
      <c r="C35" s="37" t="s">
        <v>76</v>
      </c>
      <c r="D35" s="37" t="s">
        <v>76</v>
      </c>
      <c r="E35" s="37" t="s">
        <v>76</v>
      </c>
      <c r="F35" s="37" t="s">
        <v>76</v>
      </c>
      <c r="G35" s="37" t="s">
        <v>76</v>
      </c>
      <c r="H35" s="37" t="s">
        <v>76</v>
      </c>
      <c r="I35" s="37" t="s">
        <v>76</v>
      </c>
      <c r="J35" s="37" t="s">
        <v>76</v>
      </c>
      <c r="K35" s="37" t="s">
        <v>76</v>
      </c>
      <c r="L35" s="37" t="s">
        <v>76</v>
      </c>
      <c r="M35" s="38" t="s">
        <v>76</v>
      </c>
      <c r="N35" s="38" t="s">
        <v>76</v>
      </c>
    </row>
    <row r="36" spans="1:14" s="8" customFormat="1" ht="15.75" customHeight="1">
      <c r="A36" s="30">
        <v>34</v>
      </c>
      <c r="B36" s="15" t="s">
        <v>39</v>
      </c>
      <c r="C36" s="37" t="s">
        <v>76</v>
      </c>
      <c r="D36" s="37" t="s">
        <v>76</v>
      </c>
      <c r="E36" s="37" t="s">
        <v>76</v>
      </c>
      <c r="F36" s="37" t="s">
        <v>76</v>
      </c>
      <c r="G36" s="37" t="s">
        <v>76</v>
      </c>
      <c r="H36" s="37" t="s">
        <v>76</v>
      </c>
      <c r="I36" s="37" t="s">
        <v>76</v>
      </c>
      <c r="J36" s="37" t="s">
        <v>76</v>
      </c>
      <c r="K36" s="37" t="s">
        <v>76</v>
      </c>
      <c r="L36" s="37" t="s">
        <v>76</v>
      </c>
      <c r="M36" s="38" t="s">
        <v>76</v>
      </c>
      <c r="N36" s="38" t="s">
        <v>76</v>
      </c>
    </row>
    <row r="37" spans="1:14" s="8" customFormat="1" ht="15.75" customHeight="1">
      <c r="A37" s="30">
        <v>35</v>
      </c>
      <c r="B37" s="15" t="s">
        <v>40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37" t="s">
        <v>76</v>
      </c>
      <c r="I37" s="37" t="s">
        <v>76</v>
      </c>
      <c r="J37" s="37" t="s">
        <v>76</v>
      </c>
      <c r="K37" s="37" t="s">
        <v>76</v>
      </c>
      <c r="L37" s="37" t="s">
        <v>76</v>
      </c>
      <c r="M37" s="38" t="s">
        <v>76</v>
      </c>
      <c r="N37" s="38" t="s">
        <v>76</v>
      </c>
    </row>
    <row r="38" spans="1:14" s="8" customFormat="1" ht="15.75" customHeight="1">
      <c r="A38" s="30">
        <v>36</v>
      </c>
      <c r="B38" s="15" t="s">
        <v>41</v>
      </c>
      <c r="C38" s="37" t="s">
        <v>76</v>
      </c>
      <c r="D38" s="37" t="s">
        <v>76</v>
      </c>
      <c r="E38" s="37" t="s">
        <v>76</v>
      </c>
      <c r="F38" s="37" t="s">
        <v>76</v>
      </c>
      <c r="G38" s="37" t="s">
        <v>76</v>
      </c>
      <c r="H38" s="37" t="s">
        <v>76</v>
      </c>
      <c r="I38" s="37" t="s">
        <v>76</v>
      </c>
      <c r="J38" s="37" t="s">
        <v>76</v>
      </c>
      <c r="K38" s="37" t="s">
        <v>76</v>
      </c>
      <c r="L38" s="37" t="s">
        <v>76</v>
      </c>
      <c r="M38" s="38" t="s">
        <v>76</v>
      </c>
      <c r="N38" s="38" t="s">
        <v>76</v>
      </c>
    </row>
    <row r="39" spans="1:14" s="8" customFormat="1" ht="15.75" customHeight="1">
      <c r="A39" s="30">
        <v>37</v>
      </c>
      <c r="B39" s="15" t="s">
        <v>42</v>
      </c>
      <c r="C39" s="37" t="s">
        <v>76</v>
      </c>
      <c r="D39" s="37" t="s">
        <v>76</v>
      </c>
      <c r="E39" s="37" t="s">
        <v>76</v>
      </c>
      <c r="F39" s="37" t="s">
        <v>76</v>
      </c>
      <c r="G39" s="37" t="s">
        <v>76</v>
      </c>
      <c r="H39" s="37" t="s">
        <v>76</v>
      </c>
      <c r="I39" s="37" t="s">
        <v>76</v>
      </c>
      <c r="J39" s="37" t="s">
        <v>76</v>
      </c>
      <c r="K39" s="37" t="s">
        <v>76</v>
      </c>
      <c r="L39" s="37" t="s">
        <v>76</v>
      </c>
      <c r="M39" s="38" t="s">
        <v>76</v>
      </c>
      <c r="N39" s="38" t="s">
        <v>76</v>
      </c>
    </row>
    <row r="40" spans="3:14" s="7" customFormat="1" ht="15.7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2015-06-08T09:28:55Z</dcterms:modified>
  <cp:category/>
  <cp:version/>
  <cp:contentType/>
  <cp:contentStatus/>
</cp:coreProperties>
</file>