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ggio" sheetId="5" r:id="rId5"/>
    <sheet name="Movimenti Maggio" sheetId="6" r:id="rId6"/>
    <sheet name="Passeggeri Maggio" sheetId="7" r:id="rId7"/>
    <sheet name="Cargo Maggio" sheetId="8" r:id="rId8"/>
    <sheet name="Mesi" sheetId="9" r:id="rId9"/>
  </sheets>
  <definedNames>
    <definedName name="_xlnm.Print_Area" localSheetId="0">'Totali'!$A$1:$H$40</definedName>
  </definedNames>
  <calcPr fullCalcOnLoad="1"/>
</workbook>
</file>

<file path=xl/sharedStrings.xml><?xml version="1.0" encoding="utf-8"?>
<sst xmlns="http://schemas.openxmlformats.org/spreadsheetml/2006/main" count="910" uniqueCount="78">
  <si>
    <t>TOTALI</t>
  </si>
  <si>
    <t>Gennaio - Maggio 2010 (su base2009)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</si>
  <si>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</si>
  <si>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</si>
  <si>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</si>
  <si>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</si>
  <si>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</si>
  <si>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</si>
  <si>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</si>
  <si>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</si>
  <si>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</si>
  <si>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</si>
  <si>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</si>
  <si>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</si>
  <si>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</si>
  <si>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</si>
  <si>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</si>
  <si>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</si>
  <si>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</si>
  <si>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</si>
  <si>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</si>
  <si>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</si>
  <si>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</si>
  <si>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</si>
  <si>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</si>
  <si>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</si>
  <si>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</si>
  <si>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</si>
  <si>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</si>
  <si>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</si>
  <si>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</si>
  <si>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</si>
  <si>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</si>
  <si>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</si>
  <si>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</si>
  <si>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</si>
  <si>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</si>
  <si>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</si>
  <si>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</si>
  <si>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</si>
  <si>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</si>
  <si>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</si>
  <si>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</si>
  <si>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</si>
  <si>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</si>
  <si>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</si>
  <si>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</si>
  <si>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</si>
  <si>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</si>
  <si>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</si>
  <si>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</si>
  <si>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</si>
  <si>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</si>
  <si>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</si>
  <si>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</si>
  <si>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</si>
  <si>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</si>
  <si>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</si>
  <si>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</si>
  <si>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Maggio 2010 (su base2009)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</si>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</sst>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9" fillId="0" borderId="0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2" customFormat="1" ht="15.75" customHeight="1">
      <c r="A2" s="1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5040</v>
      </c>
      <c r="D3" s="26">
        <v>-6.7357512953367875</v>
      </c>
      <c r="E3" s="25">
        <v>438239</v>
      </c>
      <c r="F3" s="26">
        <v>-5.986347566417244</v>
      </c>
      <c r="G3" s="25">
        <v>565</v>
      </c>
      <c r="H3" s="26">
        <v>-21.96132596685083</v>
      </c>
      <c r="I3" s="62"/>
    </row>
    <row r="4" spans="1:9" s="22" customFormat="1" ht="15.75" customHeight="1">
      <c r="A4" s="23">
        <v>2</v>
      </c>
      <c r="B4" s="24" t="s">
        <v>8</v>
      </c>
      <c r="C4" s="25">
        <v>5640</v>
      </c>
      <c r="D4" s="26">
        <v>15.172554625280783</v>
      </c>
      <c r="E4" s="25">
        <v>164375</v>
      </c>
      <c r="F4" s="26">
        <v>10.681291747468219</v>
      </c>
      <c r="G4" s="25">
        <v>2487</v>
      </c>
      <c r="H4" s="26">
        <v>8.036490008688098</v>
      </c>
      <c r="I4" s="62"/>
    </row>
    <row r="5" spans="1:9" s="22" customFormat="1" ht="15.75" customHeight="1">
      <c r="A5" s="23">
        <v>3</v>
      </c>
      <c r="B5" s="24" t="s">
        <v>9</v>
      </c>
      <c r="C5" s="25">
        <v>13653</v>
      </c>
      <c r="D5" s="26">
        <v>7.622576068106574</v>
      </c>
      <c r="E5" s="25">
        <v>1220383</v>
      </c>
      <c r="F5" s="26">
        <v>19.248831337356556</v>
      </c>
      <c r="G5" s="25">
        <v>979</v>
      </c>
      <c r="H5" s="26">
        <v>-0.3054989816700611</v>
      </c>
      <c r="I5" s="62"/>
    </row>
    <row r="6" spans="1:9" s="22" customFormat="1" ht="15.75" customHeight="1">
      <c r="A6" s="23">
        <v>4</v>
      </c>
      <c r="B6" s="24" t="s">
        <v>10</v>
      </c>
      <c r="C6" s="25">
        <v>26097</v>
      </c>
      <c r="D6" s="26">
        <v>2.120915672079828</v>
      </c>
      <c r="E6" s="25">
        <v>2819168</v>
      </c>
      <c r="F6" s="26">
        <v>6.882618107922642</v>
      </c>
      <c r="G6" s="25">
        <v>42283</v>
      </c>
      <c r="H6" s="26">
        <v>4.988329939911606</v>
      </c>
      <c r="I6" s="62"/>
    </row>
    <row r="7" spans="1:9" s="22" customFormat="1" ht="15.75" customHeight="1">
      <c r="A7" s="23">
        <v>5</v>
      </c>
      <c r="B7" s="24" t="s">
        <v>11</v>
      </c>
      <c r="C7" s="25">
        <v>26791</v>
      </c>
      <c r="D7" s="26">
        <v>8.172164573828077</v>
      </c>
      <c r="E7" s="25">
        <v>1952262</v>
      </c>
      <c r="F7" s="26">
        <v>15.252766403604472</v>
      </c>
      <c r="G7" s="25">
        <v>15620</v>
      </c>
      <c r="H7" s="26">
        <v>42.28456913827655</v>
      </c>
      <c r="I7" s="62"/>
    </row>
    <row r="8" spans="1:9" s="22" customFormat="1" ht="15.75" customHeight="1">
      <c r="A8" s="23">
        <v>6</v>
      </c>
      <c r="B8" s="24" t="s">
        <v>12</v>
      </c>
      <c r="C8" s="25">
        <v>5453</v>
      </c>
      <c r="D8" s="26">
        <v>-18.757449344457687</v>
      </c>
      <c r="E8" s="25">
        <v>24781</v>
      </c>
      <c r="F8" s="26">
        <v>3.3963366295322737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4355</v>
      </c>
      <c r="D9" s="26">
        <v>-9.402954025379655</v>
      </c>
      <c r="E9" s="25">
        <v>76916</v>
      </c>
      <c r="F9" s="26">
        <v>4.241997126826227</v>
      </c>
      <c r="G9" s="25">
        <v>14260</v>
      </c>
      <c r="H9" s="26">
        <v>-8.431259230719835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4957</v>
      </c>
      <c r="D10" s="26">
        <v>14.586222838650023</v>
      </c>
      <c r="E10" s="25">
        <v>506894</v>
      </c>
      <c r="F10" s="26">
        <v>40.078205960786484</v>
      </c>
      <c r="G10" s="25">
        <v>117</v>
      </c>
      <c r="H10" s="26">
        <v>216.21621621621622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14407</v>
      </c>
      <c r="D11" s="26">
        <v>-2.9962294640452463</v>
      </c>
      <c r="E11" s="25">
        <v>1185972</v>
      </c>
      <c r="F11" s="26">
        <v>5.930932473241983</v>
      </c>
      <c r="G11" s="25">
        <v>1520</v>
      </c>
      <c r="H11" s="26">
        <v>-11.266783420899008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21043</v>
      </c>
      <c r="D12" s="26">
        <v>-1.7692092241620763</v>
      </c>
      <c r="E12" s="25">
        <v>2232935</v>
      </c>
      <c r="F12" s="26">
        <v>4.098417592725113</v>
      </c>
      <c r="G12" s="25">
        <v>3691</v>
      </c>
      <c r="H12" s="26">
        <v>5.427020851185375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1096</v>
      </c>
      <c r="D13" s="26">
        <v>24.545454545454547</v>
      </c>
      <c r="E13" s="25">
        <v>39582</v>
      </c>
      <c r="F13" s="26">
        <v>420.8843268851165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2134</v>
      </c>
      <c r="D14" s="26">
        <v>-20.37313432835821</v>
      </c>
      <c r="E14" s="25">
        <v>59600</v>
      </c>
      <c r="F14" s="26">
        <v>33.473674781089734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12505</v>
      </c>
      <c r="D15" s="26">
        <v>4.208333333333333</v>
      </c>
      <c r="E15" s="25">
        <v>645903</v>
      </c>
      <c r="F15" s="26">
        <v>-0.4911483905954635</v>
      </c>
      <c r="G15" s="25">
        <v>245</v>
      </c>
      <c r="H15" s="26">
        <v>-42.08037825059102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2157</v>
      </c>
      <c r="D16" s="26">
        <v>-8.095440988495952</v>
      </c>
      <c r="E16" s="25">
        <v>26035</v>
      </c>
      <c r="F16" s="26">
        <v>-10.79932846815363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2926</v>
      </c>
      <c r="D17" s="26">
        <v>8.935219657483247</v>
      </c>
      <c r="E17" s="25">
        <v>208107</v>
      </c>
      <c r="F17" s="26">
        <v>24.162927783876665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9030</v>
      </c>
      <c r="D18" s="26">
        <v>-0.35312293092032665</v>
      </c>
      <c r="E18" s="25">
        <v>454521</v>
      </c>
      <c r="F18" s="26">
        <v>11.23916416624653</v>
      </c>
      <c r="G18" s="25">
        <v>1706</v>
      </c>
      <c r="H18" s="26">
        <v>-13.794845881758464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6258</v>
      </c>
      <c r="D19" s="26">
        <v>19.245426829268293</v>
      </c>
      <c r="E19" s="25">
        <v>608442</v>
      </c>
      <c r="F19" s="26">
        <v>16.10535776644283</v>
      </c>
      <c r="G19" s="25">
        <v>795</v>
      </c>
      <c r="H19" s="26">
        <v>-4.676258992805756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48039</v>
      </c>
      <c r="D20" s="26">
        <v>-6.10413979125132</v>
      </c>
      <c r="E20" s="25">
        <v>3097593</v>
      </c>
      <c r="F20" s="26">
        <v>-5.520026865362989</v>
      </c>
      <c r="G20" s="25">
        <v>7498</v>
      </c>
      <c r="H20" s="26">
        <v>1.626457034426674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74997</v>
      </c>
      <c r="D21" s="26">
        <v>0.017337031900138695</v>
      </c>
      <c r="E21" s="25">
        <v>7028236</v>
      </c>
      <c r="F21" s="26">
        <v>5.260433694967962</v>
      </c>
      <c r="G21" s="25">
        <v>171054</v>
      </c>
      <c r="H21" s="26">
        <v>34.55151853628991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23354</v>
      </c>
      <c r="D22" s="26">
        <v>-3.256006628003314</v>
      </c>
      <c r="E22" s="25">
        <v>1966196</v>
      </c>
      <c r="F22" s="26">
        <v>3.840336311975833</v>
      </c>
      <c r="G22" s="25">
        <v>2468</v>
      </c>
      <c r="H22" s="26">
        <v>1.731244847485573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5867</v>
      </c>
      <c r="D23" s="26">
        <v>-11.840721262208865</v>
      </c>
      <c r="E23" s="25">
        <v>367080</v>
      </c>
      <c r="F23" s="26">
        <v>-10.716327081595276</v>
      </c>
      <c r="G23" s="25">
        <v>70</v>
      </c>
      <c r="H23" s="26">
        <v>16.666666666666668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17616</v>
      </c>
      <c r="D24" s="26">
        <v>-10.890788608427336</v>
      </c>
      <c r="E24" s="25">
        <v>1558178</v>
      </c>
      <c r="F24" s="26">
        <v>-3.6992447002007993</v>
      </c>
      <c r="G24" s="25">
        <v>1190</v>
      </c>
      <c r="H24" s="26">
        <v>-19.919246298788696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3812</v>
      </c>
      <c r="D25" s="26">
        <v>-8.71647509578544</v>
      </c>
      <c r="E25" s="25">
        <v>99878</v>
      </c>
      <c r="F25" s="26">
        <v>9.007366984993178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1673</v>
      </c>
      <c r="D26" s="26">
        <v>-30</v>
      </c>
      <c r="E26" s="25">
        <v>37294</v>
      </c>
      <c r="F26" s="26">
        <v>-9.326525650376853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3080</v>
      </c>
      <c r="D27" s="26">
        <v>-15.03448275862069</v>
      </c>
      <c r="E27" s="25">
        <v>156051</v>
      </c>
      <c r="F27" s="26">
        <v>45.80662642722329</v>
      </c>
      <c r="G27" s="25">
        <v>983</v>
      </c>
      <c r="H27" s="26">
        <v>-5.024154589371981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13723</v>
      </c>
      <c r="D28" s="26">
        <v>-4.721238630840797</v>
      </c>
      <c r="E28" s="25">
        <v>1332098</v>
      </c>
      <c r="F28" s="26">
        <v>-4.688249040155349</v>
      </c>
      <c r="G28" s="25">
        <v>2729</v>
      </c>
      <c r="H28" s="26">
        <v>11.342309261525907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3074</v>
      </c>
      <c r="D29" s="26">
        <v>7.10801393728223</v>
      </c>
      <c r="E29" s="25">
        <v>177266</v>
      </c>
      <c r="F29" s="26">
        <v>-10.354906898888451</v>
      </c>
      <c r="G29" s="25">
        <v>85</v>
      </c>
      <c r="H29" s="26">
        <v>165.625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2814</v>
      </c>
      <c r="D30" s="26">
        <v>20.668953687821613</v>
      </c>
      <c r="E30" s="25">
        <v>131234</v>
      </c>
      <c r="F30" s="26">
        <v>68.05050453311479</v>
      </c>
      <c r="G30" s="25">
        <v>143</v>
      </c>
      <c r="H30" s="26">
        <v>-70.81632653061224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21847</v>
      </c>
      <c r="D31" s="26">
        <v>-4.685659438942454</v>
      </c>
      <c r="E31" s="25">
        <v>1757300</v>
      </c>
      <c r="F31" s="26">
        <v>-6.549510997569213</v>
      </c>
      <c r="G31" s="25">
        <v>6985</v>
      </c>
      <c r="H31" s="26">
        <v>2.735696425944992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129159</v>
      </c>
      <c r="D32" s="26">
        <v>-2.3726738121513553</v>
      </c>
      <c r="E32" s="25">
        <v>13431955</v>
      </c>
      <c r="F32" s="26">
        <v>5.084833677580155</v>
      </c>
      <c r="G32" s="25">
        <v>66428</v>
      </c>
      <c r="H32" s="26">
        <v>29.212215522271933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841</v>
      </c>
      <c r="D33" s="26">
        <v>-20.80979284369115</v>
      </c>
      <c r="E33" s="25">
        <v>1437</v>
      </c>
      <c r="F33" s="26">
        <v>-9.165613147914033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22529</v>
      </c>
      <c r="D34" s="26">
        <v>-10.998301268123098</v>
      </c>
      <c r="E34" s="25">
        <v>1440634</v>
      </c>
      <c r="F34" s="26">
        <v>5.419700417834433</v>
      </c>
      <c r="G34" s="25">
        <v>3170</v>
      </c>
      <c r="H34" s="26">
        <v>12.731152204836416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5186</v>
      </c>
      <c r="D35" s="26">
        <v>71.43801652892562</v>
      </c>
      <c r="E35" s="25">
        <v>528241</v>
      </c>
      <c r="F35" s="26">
        <v>72.2466960352423</v>
      </c>
      <c r="G35" s="25">
        <v>6</v>
      </c>
      <c r="H35" s="26">
        <v>20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7640</v>
      </c>
      <c r="D36" s="26">
        <v>11.143439045679372</v>
      </c>
      <c r="E36" s="25">
        <v>731780</v>
      </c>
      <c r="F36" s="26">
        <v>20.079486325365558</v>
      </c>
      <c r="G36" s="25">
        <v>1068</v>
      </c>
      <c r="H36" s="26">
        <v>-8.32618025751073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5578</v>
      </c>
      <c r="D37" s="26">
        <v>-13.853281853281853</v>
      </c>
      <c r="E37" s="25">
        <v>252281</v>
      </c>
      <c r="F37" s="26">
        <v>-6.53905428033727</v>
      </c>
      <c r="G37" s="25">
        <v>259</v>
      </c>
      <c r="H37" s="26">
        <v>-35.25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27857</v>
      </c>
      <c r="D38" s="26">
        <v>-4.856723248744834</v>
      </c>
      <c r="E38" s="25">
        <v>2447931</v>
      </c>
      <c r="F38" s="26">
        <v>0.6880544323119049</v>
      </c>
      <c r="G38" s="25">
        <v>15054</v>
      </c>
      <c r="H38" s="26">
        <v>23.39344262295082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13477</v>
      </c>
      <c r="D39" s="26">
        <v>-5.9787916841077156</v>
      </c>
      <c r="E39" s="25">
        <v>998146</v>
      </c>
      <c r="F39" s="26">
        <v>-3.7941766400549004</v>
      </c>
      <c r="G39" s="25">
        <v>2160</v>
      </c>
      <c r="H39" s="26">
        <v>-20.206871074990765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595705</v>
      </c>
      <c r="D40" s="27">
        <v>-2.089517404153066</v>
      </c>
      <c r="E40" s="12">
        <f>SUM(E3:E39)</f>
        <v>50204924</v>
      </c>
      <c r="F40" s="27">
        <v>4.590580329541345</v>
      </c>
      <c r="G40" s="12">
        <f>SUM(G3:G39)</f>
        <v>365618</v>
      </c>
      <c r="H40" s="27">
        <v>22.1556606137552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43</v>
      </c>
      <c r="C1" s="64" t="str">
        <f>Totali!C1</f>
        <v>Gennaio - Maggio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3836</v>
      </c>
      <c r="D3" s="48">
        <v>-0.980898296334538</v>
      </c>
      <c r="E3" s="47">
        <v>1034</v>
      </c>
      <c r="F3" s="48">
        <v>-18.71069182389937</v>
      </c>
      <c r="G3" s="56">
        <v>982</v>
      </c>
      <c r="H3" s="48">
        <v>-19.110378912685338</v>
      </c>
      <c r="I3" s="47">
        <v>4870</v>
      </c>
      <c r="J3" s="48">
        <v>-5.363389040031092</v>
      </c>
      <c r="K3" s="47">
        <v>170</v>
      </c>
      <c r="L3" s="48">
        <v>-34.10852713178294</v>
      </c>
      <c r="M3" s="49">
        <v>5040</v>
      </c>
      <c r="N3" s="50">
        <v>-6.7357512953367875</v>
      </c>
      <c r="O3" s="61"/>
    </row>
    <row r="4" spans="1:15" s="8" customFormat="1" ht="15.75" customHeight="1">
      <c r="A4" s="30">
        <v>2</v>
      </c>
      <c r="B4" s="40" t="s">
        <v>8</v>
      </c>
      <c r="C4" s="47">
        <v>1371</v>
      </c>
      <c r="D4" s="48">
        <v>-1.0822510822510822</v>
      </c>
      <c r="E4" s="47">
        <v>2091</v>
      </c>
      <c r="F4" s="48">
        <v>7.727975270479135</v>
      </c>
      <c r="G4" s="56">
        <v>1682</v>
      </c>
      <c r="H4" s="48">
        <v>12.659075686537173</v>
      </c>
      <c r="I4" s="47">
        <v>3462</v>
      </c>
      <c r="J4" s="48">
        <v>4.057709648331831</v>
      </c>
      <c r="K4" s="47">
        <v>2178</v>
      </c>
      <c r="L4" s="48">
        <v>38.72611464968153</v>
      </c>
      <c r="M4" s="49">
        <v>5640</v>
      </c>
      <c r="N4" s="50">
        <v>15.172554625280783</v>
      </c>
      <c r="O4" s="61"/>
    </row>
    <row r="5" spans="1:15" s="8" customFormat="1" ht="15.75" customHeight="1">
      <c r="A5" s="30">
        <v>3</v>
      </c>
      <c r="B5" s="40" t="s">
        <v>9</v>
      </c>
      <c r="C5" s="47">
        <v>9612</v>
      </c>
      <c r="D5" s="48">
        <v>9.67594705613875</v>
      </c>
      <c r="E5" s="47">
        <v>2882</v>
      </c>
      <c r="F5" s="48">
        <v>2.7450980392156863</v>
      </c>
      <c r="G5" s="56">
        <v>2266</v>
      </c>
      <c r="H5" s="48">
        <v>2.9064486830154403</v>
      </c>
      <c r="I5" s="47">
        <v>12494</v>
      </c>
      <c r="J5" s="48">
        <v>7.9955052294926094</v>
      </c>
      <c r="K5" s="47">
        <v>1159</v>
      </c>
      <c r="L5" s="48">
        <v>3.7600716204118174</v>
      </c>
      <c r="M5" s="49">
        <v>13653</v>
      </c>
      <c r="N5" s="50">
        <v>7.622576068106574</v>
      </c>
      <c r="O5" s="61"/>
    </row>
    <row r="6" spans="1:15" s="8" customFormat="1" ht="15.75" customHeight="1">
      <c r="A6" s="30">
        <v>4</v>
      </c>
      <c r="B6" s="40" t="s">
        <v>10</v>
      </c>
      <c r="C6" s="47">
        <v>7288</v>
      </c>
      <c r="D6" s="48">
        <v>16.813591921782336</v>
      </c>
      <c r="E6" s="47">
        <v>17911</v>
      </c>
      <c r="F6" s="48">
        <v>-3.0999783596624106</v>
      </c>
      <c r="G6" s="56">
        <v>15471</v>
      </c>
      <c r="H6" s="48">
        <v>-6.076979116075765</v>
      </c>
      <c r="I6" s="47">
        <v>25199</v>
      </c>
      <c r="J6" s="48">
        <v>1.9253326861626825</v>
      </c>
      <c r="K6" s="47">
        <v>898</v>
      </c>
      <c r="L6" s="48">
        <v>7.9326923076923075</v>
      </c>
      <c r="M6" s="49">
        <v>26097</v>
      </c>
      <c r="N6" s="50">
        <v>2.120915672079828</v>
      </c>
      <c r="O6" s="61"/>
    </row>
    <row r="7" spans="1:15" s="8" customFormat="1" ht="15.75" customHeight="1">
      <c r="A7" s="30">
        <v>5</v>
      </c>
      <c r="B7" s="40" t="s">
        <v>11</v>
      </c>
      <c r="C7" s="47">
        <v>7140</v>
      </c>
      <c r="D7" s="48">
        <v>10.321384425216316</v>
      </c>
      <c r="E7" s="47">
        <v>17547</v>
      </c>
      <c r="F7" s="48">
        <v>6.094685289316161</v>
      </c>
      <c r="G7" s="56">
        <v>0</v>
      </c>
      <c r="H7" s="48"/>
      <c r="I7" s="47">
        <v>24687</v>
      </c>
      <c r="J7" s="48">
        <v>7.283473121550562</v>
      </c>
      <c r="K7" s="47">
        <v>2104</v>
      </c>
      <c r="L7" s="48">
        <v>19.81776765375854</v>
      </c>
      <c r="M7" s="49">
        <v>26791</v>
      </c>
      <c r="N7" s="50">
        <v>8.172164573828077</v>
      </c>
      <c r="O7" s="61"/>
    </row>
    <row r="8" spans="1:15" s="8" customFormat="1" ht="15.75" customHeight="1">
      <c r="A8" s="30">
        <v>6</v>
      </c>
      <c r="B8" s="40" t="s">
        <v>12</v>
      </c>
      <c r="C8" s="47">
        <v>990</v>
      </c>
      <c r="D8" s="48">
        <v>-2.75049115913556</v>
      </c>
      <c r="E8" s="47">
        <v>48</v>
      </c>
      <c r="F8" s="48">
        <v>-30.434782608695652</v>
      </c>
      <c r="G8" s="56">
        <v>46</v>
      </c>
      <c r="H8" s="48">
        <v>-31.34328358208955</v>
      </c>
      <c r="I8" s="47">
        <v>1038</v>
      </c>
      <c r="J8" s="48">
        <v>-4.507819687212511</v>
      </c>
      <c r="K8" s="47">
        <v>4415</v>
      </c>
      <c r="L8" s="48">
        <v>-21.511111111111113</v>
      </c>
      <c r="M8" s="49">
        <v>5453</v>
      </c>
      <c r="N8" s="50">
        <v>-18.757449344457687</v>
      </c>
      <c r="O8" s="61"/>
    </row>
    <row r="9" spans="1:15" s="8" customFormat="1" ht="15.75" customHeight="1">
      <c r="A9" s="30">
        <v>7</v>
      </c>
      <c r="B9" s="40" t="s">
        <v>13</v>
      </c>
      <c r="C9" s="47">
        <v>2205</v>
      </c>
      <c r="D9" s="48">
        <v>-4.462738301559792</v>
      </c>
      <c r="E9" s="47">
        <v>424</v>
      </c>
      <c r="F9" s="48">
        <v>-25.614035087719298</v>
      </c>
      <c r="G9" s="56">
        <v>305</v>
      </c>
      <c r="H9" s="48">
        <v>-24.876847290640395</v>
      </c>
      <c r="I9" s="47">
        <v>2629</v>
      </c>
      <c r="J9" s="48">
        <v>-8.651841556636553</v>
      </c>
      <c r="K9" s="47">
        <v>1726</v>
      </c>
      <c r="L9" s="48">
        <v>-10.523587350959046</v>
      </c>
      <c r="M9" s="49">
        <v>4355</v>
      </c>
      <c r="N9" s="50">
        <v>-9.402954025379655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3948</v>
      </c>
      <c r="D10" s="48">
        <v>13.906520484708597</v>
      </c>
      <c r="E10" s="47">
        <v>602</v>
      </c>
      <c r="F10" s="48">
        <v>31.728665207877462</v>
      </c>
      <c r="G10" s="56">
        <v>530</v>
      </c>
      <c r="H10" s="48">
        <v>125.53191489361703</v>
      </c>
      <c r="I10" s="47">
        <v>4550</v>
      </c>
      <c r="J10" s="48">
        <v>15.98266632679072</v>
      </c>
      <c r="K10" s="47">
        <v>407</v>
      </c>
      <c r="L10" s="48">
        <v>0.9925558312655087</v>
      </c>
      <c r="M10" s="49">
        <v>4957</v>
      </c>
      <c r="N10" s="50">
        <v>14.586222838650023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10521</v>
      </c>
      <c r="D11" s="48">
        <v>-2.266604737575476</v>
      </c>
      <c r="E11" s="47">
        <v>2247</v>
      </c>
      <c r="F11" s="48">
        <v>4.85300979934671</v>
      </c>
      <c r="G11" s="56">
        <v>2082</v>
      </c>
      <c r="H11" s="48">
        <v>5.846466700559227</v>
      </c>
      <c r="I11" s="47">
        <v>12768</v>
      </c>
      <c r="J11" s="48">
        <v>-1.0845986984815619</v>
      </c>
      <c r="K11" s="47">
        <v>1639</v>
      </c>
      <c r="L11" s="48">
        <v>-15.689300411522634</v>
      </c>
      <c r="M11" s="49">
        <v>14407</v>
      </c>
      <c r="N11" s="50">
        <v>-2.9962294640452463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17005</v>
      </c>
      <c r="D12" s="48">
        <v>-2.589219224379905</v>
      </c>
      <c r="E12" s="47">
        <v>3537</v>
      </c>
      <c r="F12" s="48">
        <v>0.7405297636001139</v>
      </c>
      <c r="G12" s="56">
        <v>2991</v>
      </c>
      <c r="H12" s="48">
        <v>-3.109815354713314</v>
      </c>
      <c r="I12" s="47">
        <v>20542</v>
      </c>
      <c r="J12" s="48">
        <v>-2.031667302556276</v>
      </c>
      <c r="K12" s="47">
        <v>501</v>
      </c>
      <c r="L12" s="48">
        <v>10.352422907488986</v>
      </c>
      <c r="M12" s="49">
        <v>21043</v>
      </c>
      <c r="N12" s="50">
        <v>-1.7692092241620763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984</v>
      </c>
      <c r="D13" s="48">
        <v>459.09090909090907</v>
      </c>
      <c r="E13" s="47">
        <v>0</v>
      </c>
      <c r="F13" s="48"/>
      <c r="G13" s="56">
        <v>0</v>
      </c>
      <c r="H13" s="48"/>
      <c r="I13" s="47">
        <v>984</v>
      </c>
      <c r="J13" s="48">
        <v>459.09090909090907</v>
      </c>
      <c r="K13" s="47">
        <v>112</v>
      </c>
      <c r="L13" s="48">
        <v>-84.0909090909091</v>
      </c>
      <c r="M13" s="49">
        <v>1096</v>
      </c>
      <c r="N13" s="50">
        <v>24.545454545454547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331</v>
      </c>
      <c r="D14" s="48">
        <v>379.71014492753625</v>
      </c>
      <c r="E14" s="47">
        <v>483</v>
      </c>
      <c r="F14" s="48">
        <v>20.448877805486283</v>
      </c>
      <c r="G14" s="56">
        <v>419</v>
      </c>
      <c r="H14" s="48">
        <v>25.825825825825827</v>
      </c>
      <c r="I14" s="47">
        <v>814</v>
      </c>
      <c r="J14" s="48">
        <v>73.19148936170212</v>
      </c>
      <c r="K14" s="47">
        <v>1320</v>
      </c>
      <c r="L14" s="48">
        <v>-40.27149321266968</v>
      </c>
      <c r="M14" s="49">
        <v>2134</v>
      </c>
      <c r="N14" s="50">
        <v>-20.37313432835821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1500</v>
      </c>
      <c r="D15" s="48">
        <v>-13.59447004608295</v>
      </c>
      <c r="E15" s="47">
        <v>7974</v>
      </c>
      <c r="F15" s="48">
        <v>-2.7205075027449066</v>
      </c>
      <c r="G15" s="56">
        <v>6886</v>
      </c>
      <c r="H15" s="48">
        <v>-1.6004572735067162</v>
      </c>
      <c r="I15" s="47">
        <v>9474</v>
      </c>
      <c r="J15" s="48">
        <v>-4.620960434913924</v>
      </c>
      <c r="K15" s="47">
        <v>3031</v>
      </c>
      <c r="L15" s="48">
        <v>46.63763909046928</v>
      </c>
      <c r="M15" s="49">
        <v>12505</v>
      </c>
      <c r="N15" s="50">
        <v>4.208333333333333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1528</v>
      </c>
      <c r="D16" s="48">
        <v>-2.613129381771829</v>
      </c>
      <c r="E16" s="47">
        <v>33</v>
      </c>
      <c r="F16" s="48">
        <v>32</v>
      </c>
      <c r="G16" s="56">
        <v>32</v>
      </c>
      <c r="H16" s="48">
        <v>3100</v>
      </c>
      <c r="I16" s="47">
        <v>1561</v>
      </c>
      <c r="J16" s="48">
        <v>-2.0702634880803013</v>
      </c>
      <c r="K16" s="47">
        <v>596</v>
      </c>
      <c r="L16" s="48">
        <v>-20.849933598937582</v>
      </c>
      <c r="M16" s="49">
        <v>2157</v>
      </c>
      <c r="N16" s="50">
        <v>-8.095440988495952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1060</v>
      </c>
      <c r="D17" s="48">
        <v>-8.225108225108226</v>
      </c>
      <c r="E17" s="47">
        <v>1180</v>
      </c>
      <c r="F17" s="48">
        <v>72.76720351390922</v>
      </c>
      <c r="G17" s="56">
        <v>915</v>
      </c>
      <c r="H17" s="48">
        <v>117.85714285714286</v>
      </c>
      <c r="I17" s="47">
        <v>2240</v>
      </c>
      <c r="J17" s="48">
        <v>21.871599564744287</v>
      </c>
      <c r="K17" s="47">
        <v>686</v>
      </c>
      <c r="L17" s="48">
        <v>-19.10377358490566</v>
      </c>
      <c r="M17" s="49">
        <v>2926</v>
      </c>
      <c r="N17" s="50">
        <v>8.935219657483247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3762</v>
      </c>
      <c r="D18" s="48">
        <v>14.103730664240219</v>
      </c>
      <c r="E18" s="47">
        <v>2691</v>
      </c>
      <c r="F18" s="48">
        <v>-4.404973357015986</v>
      </c>
      <c r="G18" s="56">
        <v>2525</v>
      </c>
      <c r="H18" s="48">
        <v>-4.572940287226001</v>
      </c>
      <c r="I18" s="47">
        <v>6453</v>
      </c>
      <c r="J18" s="48">
        <v>5.579188481675392</v>
      </c>
      <c r="K18" s="47">
        <v>2577</v>
      </c>
      <c r="L18" s="48">
        <v>-12.64406779661017</v>
      </c>
      <c r="M18" s="49">
        <v>9030</v>
      </c>
      <c r="N18" s="50">
        <v>-0.35312293092032665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5280</v>
      </c>
      <c r="D19" s="48">
        <v>22.733612273361228</v>
      </c>
      <c r="E19" s="47">
        <v>494</v>
      </c>
      <c r="F19" s="48">
        <v>-27.565982404692082</v>
      </c>
      <c r="G19" s="56">
        <v>438</v>
      </c>
      <c r="H19" s="48">
        <v>-31.987577639751553</v>
      </c>
      <c r="I19" s="47">
        <v>5774</v>
      </c>
      <c r="J19" s="48">
        <v>15.850722311396469</v>
      </c>
      <c r="K19" s="47">
        <v>484</v>
      </c>
      <c r="L19" s="48">
        <v>83.33333333333333</v>
      </c>
      <c r="M19" s="49">
        <v>6258</v>
      </c>
      <c r="N19" s="50">
        <v>19.245426829268293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24039</v>
      </c>
      <c r="D20" s="48">
        <v>-11.764058141242108</v>
      </c>
      <c r="E20" s="47">
        <v>13060</v>
      </c>
      <c r="F20" s="48">
        <v>2.447442736115469</v>
      </c>
      <c r="G20" s="56">
        <v>13047</v>
      </c>
      <c r="H20" s="48">
        <v>2.3695566888976067</v>
      </c>
      <c r="I20" s="47">
        <v>37099</v>
      </c>
      <c r="J20" s="48">
        <v>-7.233946789357872</v>
      </c>
      <c r="K20" s="47">
        <v>10940</v>
      </c>
      <c r="L20" s="48">
        <v>-2.0590868397493285</v>
      </c>
      <c r="M20" s="49">
        <v>48039</v>
      </c>
      <c r="N20" s="50">
        <v>-6.10413979125132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13271</v>
      </c>
      <c r="D21" s="48">
        <v>3.356697819314642</v>
      </c>
      <c r="E21" s="47">
        <v>60198</v>
      </c>
      <c r="F21" s="48">
        <v>-0.25351692598299946</v>
      </c>
      <c r="G21" s="56">
        <v>42899</v>
      </c>
      <c r="H21" s="48">
        <v>1.8108031137269793</v>
      </c>
      <c r="I21" s="47">
        <v>73469</v>
      </c>
      <c r="J21" s="48">
        <v>0.3798281209438319</v>
      </c>
      <c r="K21" s="47">
        <v>1528</v>
      </c>
      <c r="L21" s="48">
        <v>-14.779698828778583</v>
      </c>
      <c r="M21" s="49">
        <v>74997</v>
      </c>
      <c r="N21" s="50">
        <v>0.017337031900138695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14361</v>
      </c>
      <c r="D22" s="48">
        <v>-5.5942676834078355</v>
      </c>
      <c r="E22" s="47">
        <v>6847</v>
      </c>
      <c r="F22" s="48">
        <v>2.056938440900283</v>
      </c>
      <c r="G22" s="56">
        <v>5902</v>
      </c>
      <c r="H22" s="48">
        <v>0.5965570138060338</v>
      </c>
      <c r="I22" s="47">
        <v>21208</v>
      </c>
      <c r="J22" s="48">
        <v>-3.2525888417499202</v>
      </c>
      <c r="K22" s="47">
        <v>2146</v>
      </c>
      <c r="L22" s="48">
        <v>-3.2897701667417754</v>
      </c>
      <c r="M22" s="49">
        <v>23354</v>
      </c>
      <c r="N22" s="50">
        <v>-3.256006628003314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3094</v>
      </c>
      <c r="D23" s="48">
        <v>-4.032258064516129</v>
      </c>
      <c r="E23" s="47">
        <v>1108</v>
      </c>
      <c r="F23" s="48">
        <v>-11.501597444089457</v>
      </c>
      <c r="G23" s="56">
        <v>996</v>
      </c>
      <c r="H23" s="48">
        <v>-14.359415305245056</v>
      </c>
      <c r="I23" s="47">
        <v>4202</v>
      </c>
      <c r="J23" s="48">
        <v>-6.1215370866845396</v>
      </c>
      <c r="K23" s="47">
        <v>1665</v>
      </c>
      <c r="L23" s="48">
        <v>-23.588802202845343</v>
      </c>
      <c r="M23" s="49">
        <v>5867</v>
      </c>
      <c r="N23" s="50">
        <v>-11.840721262208865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15388</v>
      </c>
      <c r="D24" s="48">
        <v>-10.618029739776953</v>
      </c>
      <c r="E24" s="47">
        <v>1541</v>
      </c>
      <c r="F24" s="48">
        <v>-18.16250663834307</v>
      </c>
      <c r="G24" s="56">
        <v>1375</v>
      </c>
      <c r="H24" s="48">
        <v>-17.118746232670283</v>
      </c>
      <c r="I24" s="47">
        <v>16929</v>
      </c>
      <c r="J24" s="48">
        <v>-11.361851405832766</v>
      </c>
      <c r="K24" s="47">
        <v>687</v>
      </c>
      <c r="L24" s="48">
        <v>2.537313432835821</v>
      </c>
      <c r="M24" s="49">
        <v>17616</v>
      </c>
      <c r="N24" s="50">
        <v>-10.890788608427336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1664</v>
      </c>
      <c r="D25" s="48">
        <v>7.841866493843162</v>
      </c>
      <c r="E25" s="47">
        <v>444</v>
      </c>
      <c r="F25" s="48">
        <v>2.304147465437788</v>
      </c>
      <c r="G25" s="56">
        <v>366</v>
      </c>
      <c r="H25" s="48">
        <v>9.580838323353293</v>
      </c>
      <c r="I25" s="47">
        <v>2108</v>
      </c>
      <c r="J25" s="48">
        <v>6.626201315123925</v>
      </c>
      <c r="K25" s="47">
        <v>1704</v>
      </c>
      <c r="L25" s="48">
        <v>-22.510231923601637</v>
      </c>
      <c r="M25" s="49">
        <v>3812</v>
      </c>
      <c r="N25" s="50">
        <v>-8.71647509578544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252</v>
      </c>
      <c r="D26" s="48">
        <v>-57.78894472361809</v>
      </c>
      <c r="E26" s="47">
        <v>258</v>
      </c>
      <c r="F26" s="48">
        <v>-7.857142857142857</v>
      </c>
      <c r="G26" s="56">
        <v>205</v>
      </c>
      <c r="H26" s="48">
        <v>-3.30188679245283</v>
      </c>
      <c r="I26" s="47">
        <v>510</v>
      </c>
      <c r="J26" s="48">
        <v>-41.84720638540479</v>
      </c>
      <c r="K26" s="47">
        <v>1163</v>
      </c>
      <c r="L26" s="48">
        <v>-23.13284864507601</v>
      </c>
      <c r="M26" s="49">
        <v>1673</v>
      </c>
      <c r="N26" s="50">
        <v>-30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1065</v>
      </c>
      <c r="D27" s="48">
        <v>-14.663461538461538</v>
      </c>
      <c r="E27" s="47">
        <v>842</v>
      </c>
      <c r="F27" s="48">
        <v>-6.651884700665189</v>
      </c>
      <c r="G27" s="56">
        <v>756</v>
      </c>
      <c r="H27" s="48">
        <v>-4.90566037735849</v>
      </c>
      <c r="I27" s="47">
        <v>1907</v>
      </c>
      <c r="J27" s="48">
        <v>-11.30232558139535</v>
      </c>
      <c r="K27" s="47">
        <v>1173</v>
      </c>
      <c r="L27" s="48">
        <v>-20.47457627118644</v>
      </c>
      <c r="M27" s="49">
        <v>3080</v>
      </c>
      <c r="N27" s="50">
        <v>-15.03448275862069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3950</v>
      </c>
      <c r="D28" s="48">
        <v>-6.220322886989553</v>
      </c>
      <c r="E28" s="47">
        <v>8581</v>
      </c>
      <c r="F28" s="48">
        <v>-5.297428539896258</v>
      </c>
      <c r="G28" s="56">
        <v>0</v>
      </c>
      <c r="H28" s="48"/>
      <c r="I28" s="47">
        <v>12531</v>
      </c>
      <c r="J28" s="48">
        <v>-5.590296089806374</v>
      </c>
      <c r="K28" s="47">
        <v>1192</v>
      </c>
      <c r="L28" s="48">
        <v>5.486725663716814</v>
      </c>
      <c r="M28" s="49">
        <v>13723</v>
      </c>
      <c r="N28" s="50">
        <v>-4.721238630840797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1888</v>
      </c>
      <c r="D29" s="48">
        <v>-7.947342759629449</v>
      </c>
      <c r="E29" s="47">
        <v>278</v>
      </c>
      <c r="F29" s="48">
        <v>2.962962962962963</v>
      </c>
      <c r="G29" s="56">
        <v>278</v>
      </c>
      <c r="H29" s="48">
        <v>5460</v>
      </c>
      <c r="I29" s="47">
        <v>2166</v>
      </c>
      <c r="J29" s="48">
        <v>-6.678155967255494</v>
      </c>
      <c r="K29" s="47">
        <v>908</v>
      </c>
      <c r="L29" s="48">
        <v>65.39162112932604</v>
      </c>
      <c r="M29" s="49">
        <v>3074</v>
      </c>
      <c r="N29" s="50">
        <v>7.10801393728223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60</v>
      </c>
      <c r="D30" s="48">
        <v>-91.4651493598862</v>
      </c>
      <c r="E30" s="47">
        <v>1856</v>
      </c>
      <c r="F30" s="48">
        <v>159.9439775910364</v>
      </c>
      <c r="G30" s="56">
        <v>1287</v>
      </c>
      <c r="H30" s="48">
        <v>336.271186440678</v>
      </c>
      <c r="I30" s="47">
        <v>1916</v>
      </c>
      <c r="J30" s="48">
        <v>35.21524347212421</v>
      </c>
      <c r="K30" s="47">
        <v>898</v>
      </c>
      <c r="L30" s="48">
        <v>-1.8579234972677596</v>
      </c>
      <c r="M30" s="49">
        <v>2814</v>
      </c>
      <c r="N30" s="50">
        <v>20.668953687821613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4009</v>
      </c>
      <c r="D31" s="48">
        <v>-1.0612043435340572</v>
      </c>
      <c r="E31" s="47">
        <v>10689</v>
      </c>
      <c r="F31" s="48">
        <v>-6.392854015237762</v>
      </c>
      <c r="G31" s="56">
        <v>10489</v>
      </c>
      <c r="H31" s="48">
        <v>-3.0232988165680474</v>
      </c>
      <c r="I31" s="47">
        <v>14698</v>
      </c>
      <c r="J31" s="48">
        <v>-4.996444961540948</v>
      </c>
      <c r="K31" s="47">
        <v>7149</v>
      </c>
      <c r="L31" s="48">
        <v>-4.040268456375839</v>
      </c>
      <c r="M31" s="49">
        <v>21847</v>
      </c>
      <c r="N31" s="50">
        <v>-4.685659438942454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55096</v>
      </c>
      <c r="D32" s="48">
        <v>-9.720128465622338</v>
      </c>
      <c r="E32" s="47">
        <v>73993</v>
      </c>
      <c r="F32" s="48">
        <v>3.931511082394584</v>
      </c>
      <c r="G32" s="56">
        <v>46452</v>
      </c>
      <c r="H32" s="48">
        <v>1.259972969438026</v>
      </c>
      <c r="I32" s="47">
        <v>129089</v>
      </c>
      <c r="J32" s="48">
        <v>-2.3694997806719003</v>
      </c>
      <c r="K32" s="47">
        <v>70</v>
      </c>
      <c r="L32" s="48">
        <v>-7.894736842105263</v>
      </c>
      <c r="M32" s="49">
        <v>129159</v>
      </c>
      <c r="N32" s="50">
        <v>-2.3726738121513553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100</v>
      </c>
      <c r="D33" s="48">
        <v>25</v>
      </c>
      <c r="E33" s="47">
        <v>62</v>
      </c>
      <c r="F33" s="48">
        <v>3.3333333333333335</v>
      </c>
      <c r="G33" s="56">
        <v>62</v>
      </c>
      <c r="H33" s="48">
        <v>3.3333333333333335</v>
      </c>
      <c r="I33" s="47">
        <v>162</v>
      </c>
      <c r="J33" s="48">
        <v>15.714285714285714</v>
      </c>
      <c r="K33" s="47">
        <v>679</v>
      </c>
      <c r="L33" s="48">
        <v>-26.355748373101953</v>
      </c>
      <c r="M33" s="49">
        <v>841</v>
      </c>
      <c r="N33" s="50">
        <v>-20.80979284369115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9026</v>
      </c>
      <c r="D34" s="48">
        <v>-14.315549648756408</v>
      </c>
      <c r="E34" s="47">
        <v>8797</v>
      </c>
      <c r="F34" s="48">
        <v>-10.898409804517371</v>
      </c>
      <c r="G34" s="56">
        <v>7927</v>
      </c>
      <c r="H34" s="48">
        <v>-15.164811643835616</v>
      </c>
      <c r="I34" s="47">
        <v>17823</v>
      </c>
      <c r="J34" s="48">
        <v>-12.662321752339883</v>
      </c>
      <c r="K34" s="47">
        <v>4706</v>
      </c>
      <c r="L34" s="48">
        <v>-4.076640847941296</v>
      </c>
      <c r="M34" s="49">
        <v>22529</v>
      </c>
      <c r="N34" s="50">
        <v>-10.998301268123098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3472</v>
      </c>
      <c r="D35" s="48">
        <v>53.08641975308642</v>
      </c>
      <c r="E35" s="47">
        <v>1453</v>
      </c>
      <c r="F35" s="48">
        <v>140.56291390728478</v>
      </c>
      <c r="G35" s="56">
        <v>1416</v>
      </c>
      <c r="H35" s="48">
        <v>134.43708609271522</v>
      </c>
      <c r="I35" s="47">
        <v>4925</v>
      </c>
      <c r="J35" s="48">
        <v>71.483286908078</v>
      </c>
      <c r="K35" s="47">
        <v>261</v>
      </c>
      <c r="L35" s="48">
        <v>70.58823529411765</v>
      </c>
      <c r="M35" s="49">
        <v>5186</v>
      </c>
      <c r="N35" s="50">
        <v>71.43801652892562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1120</v>
      </c>
      <c r="D36" s="48">
        <v>41.05793450881612</v>
      </c>
      <c r="E36" s="47">
        <v>4594</v>
      </c>
      <c r="F36" s="48">
        <v>17.976373908577298</v>
      </c>
      <c r="G36" s="56">
        <v>4144</v>
      </c>
      <c r="H36" s="48">
        <v>10.772520716385992</v>
      </c>
      <c r="I36" s="47">
        <v>5714</v>
      </c>
      <c r="J36" s="48">
        <v>21.88566552901024</v>
      </c>
      <c r="K36" s="47">
        <v>1926</v>
      </c>
      <c r="L36" s="48">
        <v>-11.893870082342177</v>
      </c>
      <c r="M36" s="49">
        <v>7640</v>
      </c>
      <c r="N36" s="50">
        <v>11.143439045679372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1868</v>
      </c>
      <c r="D37" s="48">
        <v>-18.141980718667835</v>
      </c>
      <c r="E37" s="47">
        <v>1727</v>
      </c>
      <c r="F37" s="48">
        <v>-27.649769585253456</v>
      </c>
      <c r="G37" s="56">
        <v>1561</v>
      </c>
      <c r="H37" s="48">
        <v>-25.983878615457563</v>
      </c>
      <c r="I37" s="47">
        <v>3595</v>
      </c>
      <c r="J37" s="48">
        <v>-23.00278432212465</v>
      </c>
      <c r="K37" s="47">
        <v>1983</v>
      </c>
      <c r="L37" s="48">
        <v>9.800664451827242</v>
      </c>
      <c r="M37" s="49">
        <v>5578</v>
      </c>
      <c r="N37" s="50">
        <v>-13.853281853281853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7635</v>
      </c>
      <c r="D38" s="48">
        <v>11.62280701754386</v>
      </c>
      <c r="E38" s="47">
        <v>18137</v>
      </c>
      <c r="F38" s="48">
        <v>-11.375519179086245</v>
      </c>
      <c r="G38" s="56">
        <v>15630</v>
      </c>
      <c r="H38" s="48">
        <v>-13.118399110617009</v>
      </c>
      <c r="I38" s="47">
        <v>25772</v>
      </c>
      <c r="J38" s="48">
        <v>-5.6143563449917595</v>
      </c>
      <c r="K38" s="47">
        <v>2085</v>
      </c>
      <c r="L38" s="48">
        <v>5.623100303951368</v>
      </c>
      <c r="M38" s="49">
        <v>27857</v>
      </c>
      <c r="N38" s="50">
        <v>-4.856723248744834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5314</v>
      </c>
      <c r="D39" s="48">
        <v>-2.1903184244432174</v>
      </c>
      <c r="E39" s="47">
        <v>6797</v>
      </c>
      <c r="F39" s="48">
        <v>-7.397820163487738</v>
      </c>
      <c r="G39" s="56">
        <v>4681</v>
      </c>
      <c r="H39" s="48">
        <v>-12.862993298585257</v>
      </c>
      <c r="I39" s="47">
        <v>12111</v>
      </c>
      <c r="J39" s="48">
        <v>-5.182807484537697</v>
      </c>
      <c r="K39" s="47">
        <v>1366</v>
      </c>
      <c r="L39" s="48">
        <v>-12.491992312620114</v>
      </c>
      <c r="M39" s="49">
        <v>13477</v>
      </c>
      <c r="N39" s="50">
        <v>-5.9787916841077156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245033</v>
      </c>
      <c r="D40" s="50">
        <v>-3.322496389877453</v>
      </c>
      <c r="E40" s="12">
        <f>SUM(E3:E39)</f>
        <v>282440</v>
      </c>
      <c r="F40" s="50">
        <v>0.002124390123002188</v>
      </c>
      <c r="G40" s="13">
        <f>SUM(G3:G39)</f>
        <v>197043</v>
      </c>
      <c r="H40" s="48">
        <v>-1.1354399767192156</v>
      </c>
      <c r="I40" s="12">
        <f>SUM(I3:I39)</f>
        <v>527473</v>
      </c>
      <c r="J40" s="50">
        <v>-1.5702908070343056</v>
      </c>
      <c r="K40" s="12">
        <f>SUM(K3:K39)</f>
        <v>68232</v>
      </c>
      <c r="L40" s="50">
        <v>-5.925823797049497</v>
      </c>
      <c r="M40" s="12">
        <f>SUM(M3:M39)</f>
        <v>595705</v>
      </c>
      <c r="N40" s="50">
        <v>-2.089517404153066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4" t="str">
        <f>Totali!C1</f>
        <v>Gennaio - Maggio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324324</v>
      </c>
      <c r="D3" s="48">
        <v>2.821924843781208</v>
      </c>
      <c r="E3" s="47">
        <v>112331</v>
      </c>
      <c r="F3" s="48">
        <v>-25.137121873521316</v>
      </c>
      <c r="G3" s="56">
        <v>107796</v>
      </c>
      <c r="H3" s="48">
        <v>-26.0277920741122</v>
      </c>
      <c r="I3" s="47">
        <v>1104</v>
      </c>
      <c r="J3" s="48">
        <v>224.7058823529412</v>
      </c>
      <c r="K3" s="47">
        <v>437759</v>
      </c>
      <c r="L3" s="48">
        <v>-6.022386713953269</v>
      </c>
      <c r="M3" s="47">
        <v>480</v>
      </c>
      <c r="N3" s="48">
        <v>44.57831325301205</v>
      </c>
      <c r="O3" s="49">
        <v>438239</v>
      </c>
      <c r="P3" s="50">
        <v>-5.986347566417244</v>
      </c>
      <c r="Q3" s="61"/>
    </row>
    <row r="4" spans="1:17" s="8" customFormat="1" ht="15.75" customHeight="1">
      <c r="A4" s="30">
        <v>2</v>
      </c>
      <c r="B4" s="40" t="s">
        <v>8</v>
      </c>
      <c r="C4" s="47">
        <v>45686</v>
      </c>
      <c r="D4" s="48">
        <v>6.965418744585704</v>
      </c>
      <c r="E4" s="47">
        <v>113307</v>
      </c>
      <c r="F4" s="48">
        <v>12.275190994758173</v>
      </c>
      <c r="G4" s="56">
        <v>97856</v>
      </c>
      <c r="H4" s="48">
        <v>21.242457657568362</v>
      </c>
      <c r="I4" s="47">
        <v>1609</v>
      </c>
      <c r="J4" s="48">
        <v>-24.31796801505174</v>
      </c>
      <c r="K4" s="47">
        <v>160602</v>
      </c>
      <c r="L4" s="48">
        <v>10.185515519086692</v>
      </c>
      <c r="M4" s="47">
        <v>3773</v>
      </c>
      <c r="N4" s="48">
        <v>36.90130624092888</v>
      </c>
      <c r="O4" s="49">
        <v>164375</v>
      </c>
      <c r="P4" s="50">
        <v>10.681291747468219</v>
      </c>
      <c r="Q4" s="61"/>
    </row>
    <row r="5" spans="1:17" s="8" customFormat="1" ht="15.75" customHeight="1">
      <c r="A5" s="30">
        <v>3</v>
      </c>
      <c r="B5" s="40" t="s">
        <v>9</v>
      </c>
      <c r="C5" s="47">
        <v>955607</v>
      </c>
      <c r="D5" s="48">
        <v>22.04275807460952</v>
      </c>
      <c r="E5" s="47">
        <v>255344</v>
      </c>
      <c r="F5" s="48">
        <v>12.24849547874328</v>
      </c>
      <c r="G5" s="56">
        <v>217157</v>
      </c>
      <c r="H5" s="48">
        <v>12.558571073146458</v>
      </c>
      <c r="I5" s="47">
        <v>7980</v>
      </c>
      <c r="J5" s="48">
        <v>-28.81990901792882</v>
      </c>
      <c r="K5" s="47">
        <v>1218931</v>
      </c>
      <c r="L5" s="48">
        <v>19.30396534410229</v>
      </c>
      <c r="M5" s="47">
        <v>1452</v>
      </c>
      <c r="N5" s="48">
        <v>-14.08284023668639</v>
      </c>
      <c r="O5" s="49">
        <v>1220383</v>
      </c>
      <c r="P5" s="50">
        <v>19.248831337356556</v>
      </c>
      <c r="Q5" s="61"/>
    </row>
    <row r="6" spans="1:17" s="8" customFormat="1" ht="15.75" customHeight="1">
      <c r="A6" s="30">
        <v>4</v>
      </c>
      <c r="B6" s="40" t="s">
        <v>10</v>
      </c>
      <c r="C6" s="47">
        <v>775221</v>
      </c>
      <c r="D6" s="48">
        <v>30.643408096233994</v>
      </c>
      <c r="E6" s="47">
        <v>2038929</v>
      </c>
      <c r="F6" s="48">
        <v>-0.050344223110694544</v>
      </c>
      <c r="G6" s="56">
        <v>1798693</v>
      </c>
      <c r="H6" s="48">
        <v>-3.0102684307898704</v>
      </c>
      <c r="I6" s="47">
        <v>3730</v>
      </c>
      <c r="J6" s="48">
        <v>18.56325492689129</v>
      </c>
      <c r="K6" s="47">
        <v>2817880</v>
      </c>
      <c r="L6" s="48">
        <v>6.880021118995756</v>
      </c>
      <c r="M6" s="47">
        <v>1288</v>
      </c>
      <c r="N6" s="48">
        <v>12.883435582822086</v>
      </c>
      <c r="O6" s="49">
        <v>2819168</v>
      </c>
      <c r="P6" s="50">
        <v>6.882618107922642</v>
      </c>
      <c r="Q6" s="61"/>
    </row>
    <row r="7" spans="1:17" s="8" customFormat="1" ht="15.75" customHeight="1">
      <c r="A7" s="30">
        <v>5</v>
      </c>
      <c r="B7" s="40" t="s">
        <v>11</v>
      </c>
      <c r="C7" s="47">
        <v>551271</v>
      </c>
      <c r="D7" s="48">
        <v>16.727189570439133</v>
      </c>
      <c r="E7" s="47">
        <v>1375932</v>
      </c>
      <c r="F7" s="48">
        <v>14.973728541633243</v>
      </c>
      <c r="G7" s="56">
        <v>0</v>
      </c>
      <c r="H7" s="48"/>
      <c r="I7" s="47">
        <v>22091</v>
      </c>
      <c r="J7" s="48">
        <v>0.15868697859992745</v>
      </c>
      <c r="K7" s="47">
        <v>1949294</v>
      </c>
      <c r="L7" s="48">
        <v>15.270199548805042</v>
      </c>
      <c r="M7" s="47">
        <v>2968</v>
      </c>
      <c r="N7" s="48">
        <v>4.839279406570117</v>
      </c>
      <c r="O7" s="49">
        <v>1952262</v>
      </c>
      <c r="P7" s="50">
        <v>15.252766403604472</v>
      </c>
      <c r="Q7" s="61"/>
    </row>
    <row r="8" spans="1:17" s="8" customFormat="1" ht="15.75" customHeight="1">
      <c r="A8" s="30">
        <v>6</v>
      </c>
      <c r="B8" s="40" t="s">
        <v>12</v>
      </c>
      <c r="C8" s="47">
        <v>21461</v>
      </c>
      <c r="D8" s="48">
        <v>5.948854660347552</v>
      </c>
      <c r="E8" s="47">
        <v>258</v>
      </c>
      <c r="F8" s="48">
        <v>6.6115702479338845</v>
      </c>
      <c r="G8" s="56">
        <v>244</v>
      </c>
      <c r="H8" s="48">
        <v>8.928571428571429</v>
      </c>
      <c r="I8" s="47">
        <v>0</v>
      </c>
      <c r="J8" s="48"/>
      <c r="K8" s="47">
        <v>21719</v>
      </c>
      <c r="L8" s="48">
        <v>5.956678700361011</v>
      </c>
      <c r="M8" s="47">
        <v>3062</v>
      </c>
      <c r="N8" s="48">
        <v>-11.73248774863073</v>
      </c>
      <c r="O8" s="49">
        <v>24781</v>
      </c>
      <c r="P8" s="50">
        <v>3.3963366295322737</v>
      </c>
      <c r="Q8" s="61"/>
    </row>
    <row r="9" spans="1:17" s="8" customFormat="1" ht="15.75" customHeight="1">
      <c r="A9" s="30">
        <v>7</v>
      </c>
      <c r="B9" s="40" t="s">
        <v>13</v>
      </c>
      <c r="C9" s="47">
        <v>28317</v>
      </c>
      <c r="D9" s="48">
        <v>136.25062573001836</v>
      </c>
      <c r="E9" s="47">
        <v>47102</v>
      </c>
      <c r="F9" s="48">
        <v>-21.589452481230545</v>
      </c>
      <c r="G9" s="56">
        <v>41748</v>
      </c>
      <c r="H9" s="48">
        <v>-22.06686703130542</v>
      </c>
      <c r="I9" s="47">
        <v>51</v>
      </c>
      <c r="J9" s="48">
        <v>-86.75324675324676</v>
      </c>
      <c r="K9" s="47">
        <v>75470</v>
      </c>
      <c r="L9" s="48">
        <v>4.179895640650451</v>
      </c>
      <c r="M9" s="47">
        <v>1446</v>
      </c>
      <c r="N9" s="48">
        <v>7.589285714285714</v>
      </c>
      <c r="O9" s="49">
        <v>76916</v>
      </c>
      <c r="P9" s="50">
        <v>4.241997126826227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440236</v>
      </c>
      <c r="D10" s="48">
        <v>34.0903345283312</v>
      </c>
      <c r="E10" s="47">
        <v>65251</v>
      </c>
      <c r="F10" s="48">
        <v>105.74176257291502</v>
      </c>
      <c r="G10" s="56">
        <v>61594</v>
      </c>
      <c r="H10" s="48">
        <v>220.91908508310323</v>
      </c>
      <c r="I10" s="47">
        <v>931</v>
      </c>
      <c r="J10" s="48">
        <v>-26.750590086546026</v>
      </c>
      <c r="K10" s="47">
        <v>506418</v>
      </c>
      <c r="L10" s="48">
        <v>40.16590137254739</v>
      </c>
      <c r="M10" s="47">
        <v>476</v>
      </c>
      <c r="N10" s="48">
        <v>-15.901060070671377</v>
      </c>
      <c r="O10" s="49">
        <v>506894</v>
      </c>
      <c r="P10" s="50">
        <v>40.078205960786484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961098</v>
      </c>
      <c r="D11" s="48">
        <v>6.2082973263875845</v>
      </c>
      <c r="E11" s="47">
        <v>218558</v>
      </c>
      <c r="F11" s="48">
        <v>4.1908403132999945</v>
      </c>
      <c r="G11" s="56">
        <v>206689</v>
      </c>
      <c r="H11" s="48">
        <v>3.883134050049507</v>
      </c>
      <c r="I11" s="47">
        <v>5271</v>
      </c>
      <c r="J11" s="48">
        <v>28.78084534571219</v>
      </c>
      <c r="K11" s="47">
        <v>1184927</v>
      </c>
      <c r="L11" s="48">
        <v>5.912611796084657</v>
      </c>
      <c r="M11" s="47">
        <v>1045</v>
      </c>
      <c r="N11" s="48">
        <v>31.778058007566205</v>
      </c>
      <c r="O11" s="49">
        <v>1185972</v>
      </c>
      <c r="P11" s="50">
        <v>5.930932473241983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1860360</v>
      </c>
      <c r="D12" s="48">
        <v>4.451466416929991</v>
      </c>
      <c r="E12" s="47">
        <v>365539</v>
      </c>
      <c r="F12" s="48">
        <v>3.1689673761187205</v>
      </c>
      <c r="G12" s="56">
        <v>319924</v>
      </c>
      <c r="H12" s="48">
        <v>-0.6882079586268125</v>
      </c>
      <c r="I12" s="47">
        <v>6114</v>
      </c>
      <c r="J12" s="48">
        <v>-29.497232472324722</v>
      </c>
      <c r="K12" s="47">
        <v>2232013</v>
      </c>
      <c r="L12" s="48">
        <v>4.102219201990244</v>
      </c>
      <c r="M12" s="47">
        <v>922</v>
      </c>
      <c r="N12" s="48">
        <v>-4.356846473029045</v>
      </c>
      <c r="O12" s="49">
        <v>2232935</v>
      </c>
      <c r="P12" s="50">
        <v>4.098417592725113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39543</v>
      </c>
      <c r="D13" s="48">
        <v>546.1274509803922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39543</v>
      </c>
      <c r="L13" s="48">
        <v>546.1274509803922</v>
      </c>
      <c r="M13" s="47">
        <v>39</v>
      </c>
      <c r="N13" s="48">
        <v>-97.3630831643002</v>
      </c>
      <c r="O13" s="49">
        <v>39582</v>
      </c>
      <c r="P13" s="50">
        <v>420.8843268851165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16065</v>
      </c>
      <c r="D14" s="48">
        <v>121.34196748415542</v>
      </c>
      <c r="E14" s="47">
        <v>42332</v>
      </c>
      <c r="F14" s="48">
        <v>19.037174512119677</v>
      </c>
      <c r="G14" s="56">
        <v>37867</v>
      </c>
      <c r="H14" s="48">
        <v>23.598916342983973</v>
      </c>
      <c r="I14" s="47">
        <v>0</v>
      </c>
      <c r="J14" s="48">
        <v>-100</v>
      </c>
      <c r="K14" s="47">
        <v>58397</v>
      </c>
      <c r="L14" s="48">
        <v>36.060111835973906</v>
      </c>
      <c r="M14" s="47">
        <v>1203</v>
      </c>
      <c r="N14" s="48">
        <v>-30.582804385458743</v>
      </c>
      <c r="O14" s="49">
        <v>59600</v>
      </c>
      <c r="P14" s="50">
        <v>33.473674781089734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137806</v>
      </c>
      <c r="D15" s="48">
        <v>-4.80907382847038</v>
      </c>
      <c r="E15" s="47">
        <v>503701</v>
      </c>
      <c r="F15" s="48">
        <v>0.5836917755971708</v>
      </c>
      <c r="G15" s="56">
        <v>430014</v>
      </c>
      <c r="H15" s="48">
        <v>2.168758286091721</v>
      </c>
      <c r="I15" s="47">
        <v>0</v>
      </c>
      <c r="J15" s="48">
        <v>-100</v>
      </c>
      <c r="K15" s="47">
        <v>641507</v>
      </c>
      <c r="L15" s="48">
        <v>-0.6879778806751595</v>
      </c>
      <c r="M15" s="47">
        <v>4396</v>
      </c>
      <c r="N15" s="48">
        <v>40</v>
      </c>
      <c r="O15" s="49">
        <v>645903</v>
      </c>
      <c r="P15" s="50">
        <v>-0.4911483905954635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25546</v>
      </c>
      <c r="D16" s="48">
        <v>-9.827038475114719</v>
      </c>
      <c r="E16" s="47">
        <v>5</v>
      </c>
      <c r="F16" s="48">
        <v>-97.70642201834862</v>
      </c>
      <c r="G16" s="56">
        <v>5</v>
      </c>
      <c r="H16" s="48"/>
      <c r="I16" s="47">
        <v>0</v>
      </c>
      <c r="J16" s="48"/>
      <c r="K16" s="47">
        <v>25551</v>
      </c>
      <c r="L16" s="48">
        <v>-10.498108448928122</v>
      </c>
      <c r="M16" s="47">
        <v>484</v>
      </c>
      <c r="N16" s="48">
        <v>-24.2566510172144</v>
      </c>
      <c r="O16" s="49">
        <v>26035</v>
      </c>
      <c r="P16" s="50">
        <v>-10.79932846815363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98248</v>
      </c>
      <c r="D17" s="48">
        <v>-8.408845135548345</v>
      </c>
      <c r="E17" s="47">
        <v>109163</v>
      </c>
      <c r="F17" s="48">
        <v>83.2824042981867</v>
      </c>
      <c r="G17" s="56">
        <v>90951</v>
      </c>
      <c r="H17" s="48">
        <v>139.83070959575983</v>
      </c>
      <c r="I17" s="47">
        <v>305</v>
      </c>
      <c r="J17" s="48">
        <v>9.31899641577061</v>
      </c>
      <c r="K17" s="47">
        <v>207716</v>
      </c>
      <c r="L17" s="48">
        <v>24.301196239535148</v>
      </c>
      <c r="M17" s="47">
        <v>391</v>
      </c>
      <c r="N17" s="48">
        <v>-21.956087824351297</v>
      </c>
      <c r="O17" s="49">
        <v>208107</v>
      </c>
      <c r="P17" s="50">
        <v>24.162927783876665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296684</v>
      </c>
      <c r="D18" s="48">
        <v>17.74062330096317</v>
      </c>
      <c r="E18" s="47">
        <v>153647</v>
      </c>
      <c r="F18" s="48">
        <v>2.1344624956792257</v>
      </c>
      <c r="G18" s="56">
        <v>137768</v>
      </c>
      <c r="H18" s="48">
        <v>2.6029060198252814</v>
      </c>
      <c r="I18" s="47">
        <v>1294</v>
      </c>
      <c r="J18" s="48">
        <v>-57.4482078263729</v>
      </c>
      <c r="K18" s="47">
        <v>451625</v>
      </c>
      <c r="L18" s="48">
        <v>11.38638280660389</v>
      </c>
      <c r="M18" s="47">
        <v>2896</v>
      </c>
      <c r="N18" s="48">
        <v>-7.770700636942675</v>
      </c>
      <c r="O18" s="49">
        <v>454521</v>
      </c>
      <c r="P18" s="50">
        <v>11.23916416624653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559506</v>
      </c>
      <c r="D19" s="48">
        <v>26.495490749763178</v>
      </c>
      <c r="E19" s="47">
        <v>47712</v>
      </c>
      <c r="F19" s="48">
        <v>-40.40171879684221</v>
      </c>
      <c r="G19" s="56">
        <v>43004</v>
      </c>
      <c r="H19" s="48">
        <v>-43.62349239643419</v>
      </c>
      <c r="I19" s="47">
        <v>1026</v>
      </c>
      <c r="J19" s="48">
        <v>-31.187122736418512</v>
      </c>
      <c r="K19" s="47">
        <v>608244</v>
      </c>
      <c r="L19" s="48">
        <v>16.10812049020731</v>
      </c>
      <c r="M19" s="47">
        <v>198</v>
      </c>
      <c r="N19" s="48">
        <v>8.19672131147541</v>
      </c>
      <c r="O19" s="49">
        <v>608442</v>
      </c>
      <c r="P19" s="50">
        <v>16.10535776644283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2048200</v>
      </c>
      <c r="D20" s="48">
        <v>-11.000915975339927</v>
      </c>
      <c r="E20" s="47">
        <v>1024015</v>
      </c>
      <c r="F20" s="48">
        <v>4.814218495549043</v>
      </c>
      <c r="G20" s="56">
        <v>1023723</v>
      </c>
      <c r="H20" s="48">
        <v>4.78433050386855</v>
      </c>
      <c r="I20" s="47">
        <v>617</v>
      </c>
      <c r="J20" s="48">
        <v>183.0275229357798</v>
      </c>
      <c r="K20" s="47">
        <v>3072832</v>
      </c>
      <c r="L20" s="48">
        <v>-6.275264436853739</v>
      </c>
      <c r="M20" s="47">
        <v>24761</v>
      </c>
      <c r="N20" s="48"/>
      <c r="O20" s="49">
        <v>3097593</v>
      </c>
      <c r="P20" s="50">
        <v>-5.520026865362989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1304995</v>
      </c>
      <c r="D21" s="48">
        <v>16.509920790806305</v>
      </c>
      <c r="E21" s="47">
        <v>5628475</v>
      </c>
      <c r="F21" s="48">
        <v>2.7214132163999474</v>
      </c>
      <c r="G21" s="56">
        <v>3493093</v>
      </c>
      <c r="H21" s="48">
        <v>5.009035105993773</v>
      </c>
      <c r="I21" s="47">
        <v>94766</v>
      </c>
      <c r="J21" s="48">
        <v>22.174664156975993</v>
      </c>
      <c r="K21" s="47">
        <v>7028236</v>
      </c>
      <c r="L21" s="48">
        <v>5.260433694967962</v>
      </c>
      <c r="M21" s="47">
        <v>0</v>
      </c>
      <c r="N21" s="48"/>
      <c r="O21" s="49">
        <v>7028236</v>
      </c>
      <c r="P21" s="50">
        <v>5.260433694967962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1213300</v>
      </c>
      <c r="D22" s="48">
        <v>4.332018828433894</v>
      </c>
      <c r="E22" s="47">
        <v>739986</v>
      </c>
      <c r="F22" s="48">
        <v>2.6777190684457075</v>
      </c>
      <c r="G22" s="56">
        <v>636610</v>
      </c>
      <c r="H22" s="48">
        <v>0.9823656405204809</v>
      </c>
      <c r="I22" s="47">
        <v>10178</v>
      </c>
      <c r="J22" s="48">
        <v>35.219875116248176</v>
      </c>
      <c r="K22" s="47">
        <v>1963464</v>
      </c>
      <c r="L22" s="48">
        <v>3.8245246113845797</v>
      </c>
      <c r="M22" s="47">
        <v>2732</v>
      </c>
      <c r="N22" s="48">
        <v>16.60264618011097</v>
      </c>
      <c r="O22" s="49">
        <v>1966196</v>
      </c>
      <c r="P22" s="50">
        <v>3.840336311975833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245951</v>
      </c>
      <c r="D23" s="48">
        <v>-11.19331578510278</v>
      </c>
      <c r="E23" s="47">
        <v>104675</v>
      </c>
      <c r="F23" s="48">
        <v>-8.015220218636859</v>
      </c>
      <c r="G23" s="56">
        <v>96240</v>
      </c>
      <c r="H23" s="48">
        <v>-10.558452058995734</v>
      </c>
      <c r="I23" s="47">
        <v>13531</v>
      </c>
      <c r="J23" s="48">
        <v>-20.44332079021637</v>
      </c>
      <c r="K23" s="47">
        <v>364157</v>
      </c>
      <c r="L23" s="48">
        <v>-10.692204877929148</v>
      </c>
      <c r="M23" s="47">
        <v>2923</v>
      </c>
      <c r="N23" s="48">
        <v>-13.622931442080379</v>
      </c>
      <c r="O23" s="49">
        <v>367080</v>
      </c>
      <c r="P23" s="50">
        <v>-10.716327081595276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1379419</v>
      </c>
      <c r="D24" s="48">
        <v>-1.1442003461410293</v>
      </c>
      <c r="E24" s="47">
        <v>170106</v>
      </c>
      <c r="F24" s="48">
        <v>-21.159621802002224</v>
      </c>
      <c r="G24" s="56">
        <v>160576</v>
      </c>
      <c r="H24" s="48">
        <v>-20.961208105886463</v>
      </c>
      <c r="I24" s="47">
        <v>7451</v>
      </c>
      <c r="J24" s="48">
        <v>23.8118976404121</v>
      </c>
      <c r="K24" s="47">
        <v>1556976</v>
      </c>
      <c r="L24" s="48">
        <v>-3.7217645963950448</v>
      </c>
      <c r="M24" s="47">
        <v>1202</v>
      </c>
      <c r="N24" s="48">
        <v>38.160919540229884</v>
      </c>
      <c r="O24" s="49">
        <v>1558178</v>
      </c>
      <c r="P24" s="50">
        <v>-3.6992447002007993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72997</v>
      </c>
      <c r="D25" s="48">
        <v>11.804257926175525</v>
      </c>
      <c r="E25" s="47">
        <v>26010</v>
      </c>
      <c r="F25" s="48">
        <v>3.3126787416587224</v>
      </c>
      <c r="G25" s="56">
        <v>22003</v>
      </c>
      <c r="H25" s="48">
        <v>12.220125465395013</v>
      </c>
      <c r="I25" s="47">
        <v>66</v>
      </c>
      <c r="J25" s="48">
        <v>-52.17391304347826</v>
      </c>
      <c r="K25" s="47">
        <v>99073</v>
      </c>
      <c r="L25" s="48">
        <v>9.34726943622798</v>
      </c>
      <c r="M25" s="47">
        <v>805</v>
      </c>
      <c r="N25" s="48">
        <v>-21.155729676787463</v>
      </c>
      <c r="O25" s="49">
        <v>99878</v>
      </c>
      <c r="P25" s="50">
        <v>9.007366984993178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5474</v>
      </c>
      <c r="D26" s="48">
        <v>-21.055667724257283</v>
      </c>
      <c r="E26" s="47">
        <v>30019</v>
      </c>
      <c r="F26" s="48">
        <v>-6.377869261477046</v>
      </c>
      <c r="G26" s="56">
        <v>26160</v>
      </c>
      <c r="H26" s="48">
        <v>-5.733126734171742</v>
      </c>
      <c r="I26" s="47">
        <v>0</v>
      </c>
      <c r="J26" s="48"/>
      <c r="K26" s="47">
        <v>35493</v>
      </c>
      <c r="L26" s="48">
        <v>-8.987640391814965</v>
      </c>
      <c r="M26" s="47">
        <v>1801</v>
      </c>
      <c r="N26" s="48">
        <v>-15.52532833020638</v>
      </c>
      <c r="O26" s="49">
        <v>37294</v>
      </c>
      <c r="P26" s="50">
        <v>-9.326525650376853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73444</v>
      </c>
      <c r="D27" s="48">
        <v>132.40301246756533</v>
      </c>
      <c r="E27" s="47">
        <v>80732</v>
      </c>
      <c r="F27" s="48">
        <v>9.84842300051705</v>
      </c>
      <c r="G27" s="56">
        <v>76239</v>
      </c>
      <c r="H27" s="48">
        <v>8.321729987780966</v>
      </c>
      <c r="I27" s="47">
        <v>187</v>
      </c>
      <c r="J27" s="48">
        <v>3640</v>
      </c>
      <c r="K27" s="47">
        <v>154363</v>
      </c>
      <c r="L27" s="48">
        <v>46.871104937155685</v>
      </c>
      <c r="M27" s="47">
        <v>1688</v>
      </c>
      <c r="N27" s="48">
        <v>-12.311688311688311</v>
      </c>
      <c r="O27" s="49">
        <v>156051</v>
      </c>
      <c r="P27" s="50">
        <v>45.80662642722329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403206</v>
      </c>
      <c r="D28" s="48">
        <v>-2.5139988974961556</v>
      </c>
      <c r="E28" s="47">
        <v>921983</v>
      </c>
      <c r="F28" s="48">
        <v>-5.618466363930439</v>
      </c>
      <c r="G28" s="56">
        <v>0</v>
      </c>
      <c r="H28" s="48"/>
      <c r="I28" s="47">
        <v>4588</v>
      </c>
      <c r="J28" s="48">
        <v>-5.693730729701953</v>
      </c>
      <c r="K28" s="47">
        <v>1329777</v>
      </c>
      <c r="L28" s="48">
        <v>-4.698506525663693</v>
      </c>
      <c r="M28" s="47">
        <v>2321</v>
      </c>
      <c r="N28" s="48">
        <v>1.575492341356674</v>
      </c>
      <c r="O28" s="49">
        <v>1332098</v>
      </c>
      <c r="P28" s="50">
        <v>-4.688249040155349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145729</v>
      </c>
      <c r="D29" s="48">
        <v>-15.21419137881882</v>
      </c>
      <c r="E29" s="47">
        <v>5393</v>
      </c>
      <c r="F29" s="48">
        <v>20.946400538237274</v>
      </c>
      <c r="G29" s="56">
        <v>2749</v>
      </c>
      <c r="H29" s="48">
        <v>68625</v>
      </c>
      <c r="I29" s="47">
        <v>25554</v>
      </c>
      <c r="J29" s="48">
        <v>20.759888474079673</v>
      </c>
      <c r="K29" s="47">
        <v>176676</v>
      </c>
      <c r="L29" s="48">
        <v>-10.543344523263409</v>
      </c>
      <c r="M29" s="47">
        <v>590</v>
      </c>
      <c r="N29" s="48">
        <v>142.79835390946502</v>
      </c>
      <c r="O29" s="49">
        <v>177266</v>
      </c>
      <c r="P29" s="50">
        <v>-10.354906898888451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1936</v>
      </c>
      <c r="D30" s="48">
        <v>-82.13692563203543</v>
      </c>
      <c r="E30" s="47">
        <v>125854</v>
      </c>
      <c r="F30" s="48">
        <v>95.7354816635043</v>
      </c>
      <c r="G30" s="56">
        <v>50850</v>
      </c>
      <c r="H30" s="48">
        <v>129.75781673594796</v>
      </c>
      <c r="I30" s="47">
        <v>2150</v>
      </c>
      <c r="J30" s="48">
        <v>47.66483516483517</v>
      </c>
      <c r="K30" s="47">
        <v>129940</v>
      </c>
      <c r="L30" s="48">
        <v>69.65218299561312</v>
      </c>
      <c r="M30" s="47">
        <v>1294</v>
      </c>
      <c r="N30" s="48">
        <v>-13.733333333333333</v>
      </c>
      <c r="O30" s="49">
        <v>131234</v>
      </c>
      <c r="P30" s="50">
        <v>68.05050453311479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322609</v>
      </c>
      <c r="D31" s="48">
        <v>-13.165806692990744</v>
      </c>
      <c r="E31" s="47">
        <v>1420212</v>
      </c>
      <c r="F31" s="48">
        <v>-4.752924386452254</v>
      </c>
      <c r="G31" s="56">
        <v>1406758</v>
      </c>
      <c r="H31" s="48">
        <v>-1.3152513456615786</v>
      </c>
      <c r="I31" s="47">
        <v>31</v>
      </c>
      <c r="J31" s="48"/>
      <c r="K31" s="47">
        <v>1742852</v>
      </c>
      <c r="L31" s="48">
        <v>-6.42932881636203</v>
      </c>
      <c r="M31" s="47">
        <v>14448</v>
      </c>
      <c r="N31" s="48">
        <v>-19.086021505376344</v>
      </c>
      <c r="O31" s="49">
        <v>1757300</v>
      </c>
      <c r="P31" s="50">
        <v>-6.549510997569213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4851591</v>
      </c>
      <c r="D32" s="48">
        <v>-2.4490332652309057</v>
      </c>
      <c r="E32" s="47">
        <v>8427553</v>
      </c>
      <c r="F32" s="48">
        <v>10.108648560228236</v>
      </c>
      <c r="G32" s="56">
        <v>4892997</v>
      </c>
      <c r="H32" s="48">
        <v>4.311524330630001</v>
      </c>
      <c r="I32" s="47">
        <v>152669</v>
      </c>
      <c r="J32" s="48">
        <v>-1.258610096045015</v>
      </c>
      <c r="K32" s="47">
        <v>13431813</v>
      </c>
      <c r="L32" s="48">
        <v>5.0849806029765</v>
      </c>
      <c r="M32" s="47">
        <v>142</v>
      </c>
      <c r="N32" s="48">
        <v>-7.189542483660131</v>
      </c>
      <c r="O32" s="49">
        <v>13431955</v>
      </c>
      <c r="P32" s="50">
        <v>5.084833677580155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317</v>
      </c>
      <c r="D33" s="48">
        <v>86.47058823529412</v>
      </c>
      <c r="E33" s="47">
        <v>153</v>
      </c>
      <c r="F33" s="48">
        <v>77.90697674418605</v>
      </c>
      <c r="G33" s="56">
        <v>153</v>
      </c>
      <c r="H33" s="48">
        <v>77.90697674418605</v>
      </c>
      <c r="I33" s="47">
        <v>6</v>
      </c>
      <c r="J33" s="48">
        <v>-62.5</v>
      </c>
      <c r="K33" s="47">
        <v>476</v>
      </c>
      <c r="L33" s="48">
        <v>75</v>
      </c>
      <c r="M33" s="47">
        <v>961</v>
      </c>
      <c r="N33" s="48">
        <v>-26.641221374045802</v>
      </c>
      <c r="O33" s="49">
        <v>1437</v>
      </c>
      <c r="P33" s="50">
        <v>-9.165613147914033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835872</v>
      </c>
      <c r="D34" s="48">
        <v>10.037597548260718</v>
      </c>
      <c r="E34" s="47">
        <v>597423</v>
      </c>
      <c r="F34" s="48">
        <v>-0.5933552860368493</v>
      </c>
      <c r="G34" s="56">
        <v>533010</v>
      </c>
      <c r="H34" s="48">
        <v>-4.3525073349304195</v>
      </c>
      <c r="I34" s="47">
        <v>4177</v>
      </c>
      <c r="J34" s="48">
        <v>29.841467205470934</v>
      </c>
      <c r="K34" s="47">
        <v>1437472</v>
      </c>
      <c r="L34" s="48">
        <v>5.399646583518474</v>
      </c>
      <c r="M34" s="47">
        <v>3162</v>
      </c>
      <c r="N34" s="48">
        <v>15.401459854014599</v>
      </c>
      <c r="O34" s="49">
        <v>1440634</v>
      </c>
      <c r="P34" s="50">
        <v>5.419700417834433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353358</v>
      </c>
      <c r="D35" s="48">
        <v>57.305981810168674</v>
      </c>
      <c r="E35" s="47">
        <v>174239</v>
      </c>
      <c r="F35" s="48">
        <v>128.7741918542055</v>
      </c>
      <c r="G35" s="56">
        <v>170907</v>
      </c>
      <c r="H35" s="48">
        <v>131.19910175590488</v>
      </c>
      <c r="I35" s="47">
        <v>180</v>
      </c>
      <c r="J35" s="48">
        <v>-96.84763572679509</v>
      </c>
      <c r="K35" s="47">
        <v>527777</v>
      </c>
      <c r="L35" s="48">
        <v>72.19309435796713</v>
      </c>
      <c r="M35" s="47">
        <v>464</v>
      </c>
      <c r="N35" s="48">
        <v>166.66666666666666</v>
      </c>
      <c r="O35" s="49">
        <v>528241</v>
      </c>
      <c r="P35" s="50">
        <v>72.2466960352423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151661</v>
      </c>
      <c r="D36" s="48">
        <v>37.46249852713249</v>
      </c>
      <c r="E36" s="47">
        <v>577435</v>
      </c>
      <c r="F36" s="48">
        <v>16.32664572887099</v>
      </c>
      <c r="G36" s="56">
        <v>524425</v>
      </c>
      <c r="H36" s="48">
        <v>8.884773260968414</v>
      </c>
      <c r="I36" s="47">
        <v>161</v>
      </c>
      <c r="J36" s="48"/>
      <c r="K36" s="47">
        <v>729257</v>
      </c>
      <c r="L36" s="48">
        <v>20.196631065400844</v>
      </c>
      <c r="M36" s="47">
        <v>2523</v>
      </c>
      <c r="N36" s="48">
        <v>-6.312662458225028</v>
      </c>
      <c r="O36" s="49">
        <v>731780</v>
      </c>
      <c r="P36" s="50">
        <v>20.079486325365558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151803</v>
      </c>
      <c r="D37" s="48">
        <v>1.3777213837318019</v>
      </c>
      <c r="E37" s="47">
        <v>98765</v>
      </c>
      <c r="F37" s="48">
        <v>-15.09855667976171</v>
      </c>
      <c r="G37" s="56">
        <v>90497</v>
      </c>
      <c r="H37" s="48">
        <v>-9.550938002858485</v>
      </c>
      <c r="I37" s="47">
        <v>407</v>
      </c>
      <c r="J37" s="48">
        <v>-80.79282680509674</v>
      </c>
      <c r="K37" s="47">
        <v>250975</v>
      </c>
      <c r="L37" s="48">
        <v>-6.418258833355706</v>
      </c>
      <c r="M37" s="47">
        <v>1306</v>
      </c>
      <c r="N37" s="48">
        <v>-25.11467889908257</v>
      </c>
      <c r="O37" s="49">
        <v>252281</v>
      </c>
      <c r="P37" s="50">
        <v>-6.53905428033727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703525</v>
      </c>
      <c r="D38" s="48">
        <v>22.25585755917512</v>
      </c>
      <c r="E38" s="47">
        <v>1734336</v>
      </c>
      <c r="F38" s="48">
        <v>-6.099278338961413</v>
      </c>
      <c r="G38" s="56">
        <v>1444157</v>
      </c>
      <c r="H38" s="48">
        <v>-9.47211179104122</v>
      </c>
      <c r="I38" s="47">
        <v>5226</v>
      </c>
      <c r="J38" s="48">
        <v>44.64433988375311</v>
      </c>
      <c r="K38" s="47">
        <v>2443087</v>
      </c>
      <c r="L38" s="48">
        <v>0.7020450896620233</v>
      </c>
      <c r="M38" s="47">
        <v>4844</v>
      </c>
      <c r="N38" s="48">
        <v>-5.905205905205905</v>
      </c>
      <c r="O38" s="49">
        <v>2447931</v>
      </c>
      <c r="P38" s="50">
        <v>0.6880544323119049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437905</v>
      </c>
      <c r="D39" s="48">
        <v>-1.6783420899007588</v>
      </c>
      <c r="E39" s="47">
        <v>548990</v>
      </c>
      <c r="F39" s="48">
        <v>-5.706978669465165</v>
      </c>
      <c r="G39" s="56">
        <v>280722</v>
      </c>
      <c r="H39" s="48">
        <v>-12.055888848858883</v>
      </c>
      <c r="I39" s="47">
        <v>8329</v>
      </c>
      <c r="J39" s="48">
        <v>19.652348800459706</v>
      </c>
      <c r="K39" s="47">
        <v>995224</v>
      </c>
      <c r="L39" s="48">
        <v>-3.8020101337962684</v>
      </c>
      <c r="M39" s="47">
        <v>2922</v>
      </c>
      <c r="N39" s="48">
        <v>-1.0497798848628512</v>
      </c>
      <c r="O39" s="49">
        <v>998146</v>
      </c>
      <c r="P39" s="50">
        <v>-3.7941766400549004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21840271</v>
      </c>
      <c r="D40" s="50">
        <v>4.958507062577032</v>
      </c>
      <c r="E40" s="12">
        <f>SUM(E3:E39)</f>
        <v>27885465</v>
      </c>
      <c r="F40" s="50">
        <v>4.264619153328577</v>
      </c>
      <c r="G40" s="14">
        <f>SUM(G3:G39)</f>
        <v>18523179</v>
      </c>
      <c r="H40" s="48">
        <v>1.7971645012652118</v>
      </c>
      <c r="I40" s="12">
        <f>SUM(I3:I39)</f>
        <v>381780</v>
      </c>
      <c r="J40" s="50">
        <v>2.953113159974004</v>
      </c>
      <c r="K40" s="12">
        <f>SUM(K3:K39)</f>
        <v>50107516</v>
      </c>
      <c r="L40" s="50">
        <v>4.555754047218768</v>
      </c>
      <c r="M40" s="12">
        <f>SUM(M3:M39)</f>
        <v>97408</v>
      </c>
      <c r="N40" s="50">
        <v>26.21703919663103</v>
      </c>
      <c r="O40" s="12">
        <f>SUM(O3:O39)</f>
        <v>50204924</v>
      </c>
      <c r="P40" s="50">
        <v>4.590580329541345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4" t="str">
        <f>Totali!C1</f>
        <v>Gennaio - Maggio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6"/>
    </row>
    <row r="3" spans="1:13" s="8" customFormat="1" ht="15.75" customHeight="1">
      <c r="A3" s="30">
        <v>1</v>
      </c>
      <c r="B3" s="40" t="s">
        <v>7</v>
      </c>
      <c r="C3" s="47">
        <v>565</v>
      </c>
      <c r="D3" s="48">
        <v>13.226452905811623</v>
      </c>
      <c r="E3" s="47">
        <v>0</v>
      </c>
      <c r="F3" s="48"/>
      <c r="G3" s="47">
        <v>565</v>
      </c>
      <c r="H3" s="48">
        <v>13.226452905811623</v>
      </c>
      <c r="I3" s="47">
        <v>0</v>
      </c>
      <c r="J3" s="48">
        <v>-100</v>
      </c>
      <c r="K3" s="49">
        <v>565</v>
      </c>
      <c r="L3" s="50">
        <v>-21.96132596685083</v>
      </c>
      <c r="M3" s="61"/>
    </row>
    <row r="4" spans="1:13" s="8" customFormat="1" ht="15.75" customHeight="1">
      <c r="A4" s="30">
        <v>2</v>
      </c>
      <c r="B4" s="40" t="s">
        <v>8</v>
      </c>
      <c r="C4" s="47">
        <v>2089</v>
      </c>
      <c r="D4" s="48">
        <v>9.716386554621849</v>
      </c>
      <c r="E4" s="47">
        <v>0</v>
      </c>
      <c r="F4" s="48">
        <v>-100</v>
      </c>
      <c r="G4" s="47">
        <v>2089</v>
      </c>
      <c r="H4" s="48">
        <v>9.200209095661265</v>
      </c>
      <c r="I4" s="47">
        <v>398</v>
      </c>
      <c r="J4" s="48">
        <v>2.3136246786632393</v>
      </c>
      <c r="K4" s="49">
        <v>2487</v>
      </c>
      <c r="L4" s="50">
        <v>8.036490008688098</v>
      </c>
      <c r="M4" s="61"/>
    </row>
    <row r="5" spans="1:13" s="8" customFormat="1" ht="15.75" customHeight="1">
      <c r="A5" s="30">
        <v>3</v>
      </c>
      <c r="B5" s="40" t="s">
        <v>9</v>
      </c>
      <c r="C5" s="47">
        <v>84</v>
      </c>
      <c r="D5" s="48">
        <v>-36.8421052631579</v>
      </c>
      <c r="E5" s="47">
        <v>0</v>
      </c>
      <c r="F5" s="48"/>
      <c r="G5" s="47">
        <v>84</v>
      </c>
      <c r="H5" s="48">
        <v>-36.8421052631579</v>
      </c>
      <c r="I5" s="47">
        <v>895</v>
      </c>
      <c r="J5" s="48">
        <v>5.418138987043581</v>
      </c>
      <c r="K5" s="49">
        <v>979</v>
      </c>
      <c r="L5" s="50">
        <v>-0.3054989816700611</v>
      </c>
      <c r="M5" s="61"/>
    </row>
    <row r="6" spans="1:13" s="8" customFormat="1" ht="15.75" customHeight="1">
      <c r="A6" s="30">
        <v>4</v>
      </c>
      <c r="B6" s="40" t="s">
        <v>10</v>
      </c>
      <c r="C6" s="47">
        <v>41997</v>
      </c>
      <c r="D6" s="48">
        <v>4.8247803514377</v>
      </c>
      <c r="E6" s="47">
        <v>286</v>
      </c>
      <c r="F6" s="48">
        <v>36.19047619047619</v>
      </c>
      <c r="G6" s="47">
        <v>42283</v>
      </c>
      <c r="H6" s="48">
        <v>4.988329939911606</v>
      </c>
      <c r="I6" s="47">
        <v>0</v>
      </c>
      <c r="J6" s="48"/>
      <c r="K6" s="49">
        <v>42283</v>
      </c>
      <c r="L6" s="50">
        <v>4.988329939911606</v>
      </c>
      <c r="M6" s="61"/>
    </row>
    <row r="7" spans="1:13" s="8" customFormat="1" ht="15.75" customHeight="1">
      <c r="A7" s="30">
        <v>5</v>
      </c>
      <c r="B7" s="40" t="s">
        <v>11</v>
      </c>
      <c r="C7" s="47">
        <v>10685</v>
      </c>
      <c r="D7" s="48">
        <v>8.345163252889881</v>
      </c>
      <c r="E7" s="47">
        <v>3778</v>
      </c>
      <c r="F7" s="48"/>
      <c r="G7" s="47">
        <v>14463</v>
      </c>
      <c r="H7" s="48">
        <v>46.653822754005276</v>
      </c>
      <c r="I7" s="47">
        <v>1158</v>
      </c>
      <c r="J7" s="48">
        <v>3.949730700179533</v>
      </c>
      <c r="K7" s="49">
        <v>15620</v>
      </c>
      <c r="L7" s="50">
        <v>42.28456913827655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1462</v>
      </c>
      <c r="D9" s="48">
        <v>-30.87470449172577</v>
      </c>
      <c r="E9" s="47">
        <v>8</v>
      </c>
      <c r="F9" s="48">
        <v>-33.333333333333336</v>
      </c>
      <c r="G9" s="47">
        <v>1470</v>
      </c>
      <c r="H9" s="48">
        <v>-30.8885754583921</v>
      </c>
      <c r="I9" s="47">
        <v>12790</v>
      </c>
      <c r="J9" s="48">
        <v>-4.878774356686003</v>
      </c>
      <c r="K9" s="49">
        <v>14260</v>
      </c>
      <c r="L9" s="50">
        <v>-8.431259230719835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117</v>
      </c>
      <c r="D10" s="48">
        <v>290</v>
      </c>
      <c r="E10" s="47">
        <v>0</v>
      </c>
      <c r="F10" s="48"/>
      <c r="G10" s="47">
        <v>117</v>
      </c>
      <c r="H10" s="48">
        <v>290</v>
      </c>
      <c r="I10" s="47">
        <v>0</v>
      </c>
      <c r="J10" s="48">
        <v>-100</v>
      </c>
      <c r="K10" s="49">
        <v>117</v>
      </c>
      <c r="L10" s="50">
        <v>216.21621621621622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742</v>
      </c>
      <c r="D11" s="48">
        <v>-8.0545229244114</v>
      </c>
      <c r="E11" s="47">
        <v>0</v>
      </c>
      <c r="F11" s="48"/>
      <c r="G11" s="47">
        <v>742</v>
      </c>
      <c r="H11" s="48">
        <v>-8.0545229244114</v>
      </c>
      <c r="I11" s="47">
        <v>778</v>
      </c>
      <c r="J11" s="48">
        <v>-14.1280353200883</v>
      </c>
      <c r="K11" s="49">
        <v>1520</v>
      </c>
      <c r="L11" s="50">
        <v>-11.266783420899008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3066</v>
      </c>
      <c r="D12" s="48">
        <v>17.112299465240643</v>
      </c>
      <c r="E12" s="47">
        <v>0</v>
      </c>
      <c r="F12" s="48">
        <v>-100</v>
      </c>
      <c r="G12" s="47">
        <v>3066</v>
      </c>
      <c r="H12" s="48">
        <v>17.022900763358777</v>
      </c>
      <c r="I12" s="47">
        <v>625</v>
      </c>
      <c r="J12" s="48">
        <v>-29.05788876276958</v>
      </c>
      <c r="K12" s="49">
        <v>3691</v>
      </c>
      <c r="L12" s="50">
        <v>5.427020851185375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67</v>
      </c>
      <c r="D15" s="48">
        <v>-17.28395061728395</v>
      </c>
      <c r="E15" s="47">
        <v>178</v>
      </c>
      <c r="F15" s="48">
        <v>-47.800586510263926</v>
      </c>
      <c r="G15" s="47">
        <v>245</v>
      </c>
      <c r="H15" s="48">
        <v>-42.08037825059102</v>
      </c>
      <c r="I15" s="47">
        <v>0</v>
      </c>
      <c r="J15" s="48"/>
      <c r="K15" s="49">
        <v>245</v>
      </c>
      <c r="L15" s="50">
        <v>-42.08037825059102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132</v>
      </c>
      <c r="D18" s="48">
        <v>33.333333333333336</v>
      </c>
      <c r="E18" s="47">
        <v>1249</v>
      </c>
      <c r="F18" s="48">
        <v>-8.765522279035793</v>
      </c>
      <c r="G18" s="47">
        <v>1381</v>
      </c>
      <c r="H18" s="48">
        <v>-5.862304021813224</v>
      </c>
      <c r="I18" s="47">
        <v>325</v>
      </c>
      <c r="J18" s="48">
        <v>-36.39921722113503</v>
      </c>
      <c r="K18" s="49">
        <v>1706</v>
      </c>
      <c r="L18" s="50">
        <v>-13.794845881758464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50</v>
      </c>
      <c r="D19" s="48">
        <v>21.951219512195124</v>
      </c>
      <c r="E19" s="47">
        <v>0</v>
      </c>
      <c r="F19" s="48"/>
      <c r="G19" s="47">
        <v>50</v>
      </c>
      <c r="H19" s="48">
        <v>21.951219512195124</v>
      </c>
      <c r="I19" s="47">
        <v>745</v>
      </c>
      <c r="J19" s="48">
        <v>-6.0529634300126105</v>
      </c>
      <c r="K19" s="49">
        <v>795</v>
      </c>
      <c r="L19" s="50">
        <v>-4.676258992805756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5976</v>
      </c>
      <c r="D20" s="48">
        <v>0.8097165991902834</v>
      </c>
      <c r="E20" s="47">
        <v>0</v>
      </c>
      <c r="F20" s="48"/>
      <c r="G20" s="47">
        <v>5976</v>
      </c>
      <c r="H20" s="48">
        <v>0.8097165991902834</v>
      </c>
      <c r="I20" s="47">
        <v>1522</v>
      </c>
      <c r="J20" s="48">
        <v>4.9655172413793105</v>
      </c>
      <c r="K20" s="49">
        <v>7498</v>
      </c>
      <c r="L20" s="50">
        <v>1.626457034426674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166950</v>
      </c>
      <c r="D21" s="48">
        <v>35.73501792726652</v>
      </c>
      <c r="E21" s="47">
        <v>0</v>
      </c>
      <c r="F21" s="48"/>
      <c r="G21" s="47">
        <v>166950</v>
      </c>
      <c r="H21" s="48">
        <v>35.73501792726652</v>
      </c>
      <c r="I21" s="47">
        <v>4104</v>
      </c>
      <c r="J21" s="48">
        <v>-0.6776379477250726</v>
      </c>
      <c r="K21" s="49">
        <v>171054</v>
      </c>
      <c r="L21" s="50">
        <v>34.55151853628991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419</v>
      </c>
      <c r="D22" s="48">
        <v>5.276381909547739</v>
      </c>
      <c r="E22" s="47">
        <v>1002</v>
      </c>
      <c r="F22" s="48">
        <v>-1.7647058823529411</v>
      </c>
      <c r="G22" s="47">
        <v>1420</v>
      </c>
      <c r="H22" s="48">
        <v>0.2117148906139732</v>
      </c>
      <c r="I22" s="47">
        <v>1047</v>
      </c>
      <c r="J22" s="48">
        <v>3.7661050545094152</v>
      </c>
      <c r="K22" s="49">
        <v>2468</v>
      </c>
      <c r="L22" s="50">
        <v>1.731244847485573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70</v>
      </c>
      <c r="D23" s="48">
        <v>16.666666666666668</v>
      </c>
      <c r="E23" s="47">
        <v>0</v>
      </c>
      <c r="F23" s="48"/>
      <c r="G23" s="47">
        <v>70</v>
      </c>
      <c r="H23" s="48">
        <v>16.666666666666668</v>
      </c>
      <c r="I23" s="47">
        <v>0</v>
      </c>
      <c r="J23" s="48"/>
      <c r="K23" s="49">
        <v>70</v>
      </c>
      <c r="L23" s="50">
        <v>16.666666666666668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385</v>
      </c>
      <c r="D24" s="48">
        <v>-34.18803418803419</v>
      </c>
      <c r="E24" s="47">
        <v>0</v>
      </c>
      <c r="F24" s="48"/>
      <c r="G24" s="47">
        <v>385</v>
      </c>
      <c r="H24" s="48">
        <v>-34.18803418803419</v>
      </c>
      <c r="I24" s="47">
        <v>805</v>
      </c>
      <c r="J24" s="48">
        <v>-10.654827968923419</v>
      </c>
      <c r="K24" s="49">
        <v>1190</v>
      </c>
      <c r="L24" s="50">
        <v>-19.919246298788696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454</v>
      </c>
      <c r="D27" s="48">
        <v>-17.753623188405797</v>
      </c>
      <c r="E27" s="47">
        <v>0</v>
      </c>
      <c r="F27" s="48"/>
      <c r="G27" s="47">
        <v>454</v>
      </c>
      <c r="H27" s="48">
        <v>-17.753623188405797</v>
      </c>
      <c r="I27" s="47">
        <v>529</v>
      </c>
      <c r="J27" s="48">
        <v>9.523809523809524</v>
      </c>
      <c r="K27" s="49">
        <v>983</v>
      </c>
      <c r="L27" s="50">
        <v>-5.024154589371981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2282</v>
      </c>
      <c r="D28" s="48">
        <v>18.299637117677552</v>
      </c>
      <c r="E28" s="47">
        <v>393</v>
      </c>
      <c r="F28" s="48">
        <v>-19.301848049281315</v>
      </c>
      <c r="G28" s="47">
        <v>2675</v>
      </c>
      <c r="H28" s="48">
        <v>10.811930405965203</v>
      </c>
      <c r="I28" s="47">
        <v>54</v>
      </c>
      <c r="J28" s="48">
        <v>45.945945945945944</v>
      </c>
      <c r="K28" s="49">
        <v>2729</v>
      </c>
      <c r="L28" s="50">
        <v>11.342309261525907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85</v>
      </c>
      <c r="D29" s="48">
        <v>165.625</v>
      </c>
      <c r="E29" s="47">
        <v>0</v>
      </c>
      <c r="F29" s="48"/>
      <c r="G29" s="47">
        <v>85</v>
      </c>
      <c r="H29" s="48">
        <v>165.625</v>
      </c>
      <c r="I29" s="47">
        <v>0</v>
      </c>
      <c r="J29" s="48"/>
      <c r="K29" s="49">
        <v>85</v>
      </c>
      <c r="L29" s="50">
        <v>165.625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143</v>
      </c>
      <c r="D30" s="48">
        <v>-70.81632653061224</v>
      </c>
      <c r="E30" s="47">
        <v>0</v>
      </c>
      <c r="F30" s="48"/>
      <c r="G30" s="47">
        <v>143</v>
      </c>
      <c r="H30" s="48">
        <v>-70.81632653061224</v>
      </c>
      <c r="I30" s="47">
        <v>0</v>
      </c>
      <c r="J30" s="48"/>
      <c r="K30" s="49">
        <v>143</v>
      </c>
      <c r="L30" s="50">
        <v>-70.81632653061224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6985</v>
      </c>
      <c r="D31" s="48">
        <v>2.735696425944992</v>
      </c>
      <c r="E31" s="47">
        <v>0</v>
      </c>
      <c r="F31" s="48"/>
      <c r="G31" s="47">
        <v>6985</v>
      </c>
      <c r="H31" s="48">
        <v>2.735696425944992</v>
      </c>
      <c r="I31" s="47">
        <v>0</v>
      </c>
      <c r="J31" s="48"/>
      <c r="K31" s="49">
        <v>6985</v>
      </c>
      <c r="L31" s="50">
        <v>2.735696425944992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61813</v>
      </c>
      <c r="D32" s="48">
        <v>33.62372727469249</v>
      </c>
      <c r="E32" s="47">
        <v>0</v>
      </c>
      <c r="F32" s="48"/>
      <c r="G32" s="47">
        <v>61813</v>
      </c>
      <c r="H32" s="48">
        <v>33.62372727469249</v>
      </c>
      <c r="I32" s="47">
        <v>4615</v>
      </c>
      <c r="J32" s="48">
        <v>-10.40574645699864</v>
      </c>
      <c r="K32" s="49">
        <v>66428</v>
      </c>
      <c r="L32" s="50">
        <v>29.212215522271933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494</v>
      </c>
      <c r="D34" s="48">
        <v>-17.940199335548172</v>
      </c>
      <c r="E34" s="47">
        <v>2676</v>
      </c>
      <c r="F34" s="48">
        <v>46.87156970362239</v>
      </c>
      <c r="G34" s="47">
        <v>3170</v>
      </c>
      <c r="H34" s="48">
        <v>30.82955014444903</v>
      </c>
      <c r="I34" s="47">
        <v>0</v>
      </c>
      <c r="J34" s="48">
        <v>-100</v>
      </c>
      <c r="K34" s="49">
        <v>3170</v>
      </c>
      <c r="L34" s="50">
        <v>12.731152204836416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6</v>
      </c>
      <c r="D35" s="48">
        <v>20</v>
      </c>
      <c r="E35" s="47">
        <v>0</v>
      </c>
      <c r="F35" s="48"/>
      <c r="G35" s="47">
        <v>6</v>
      </c>
      <c r="H35" s="48">
        <v>20</v>
      </c>
      <c r="I35" s="47">
        <v>0</v>
      </c>
      <c r="J35" s="48"/>
      <c r="K35" s="49">
        <v>6</v>
      </c>
      <c r="L35" s="50">
        <v>20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1068</v>
      </c>
      <c r="D36" s="48">
        <v>-8.32618025751073</v>
      </c>
      <c r="E36" s="47">
        <v>0</v>
      </c>
      <c r="F36" s="48"/>
      <c r="G36" s="47">
        <v>1068</v>
      </c>
      <c r="H36" s="48">
        <v>-8.32618025751073</v>
      </c>
      <c r="I36" s="47">
        <v>0</v>
      </c>
      <c r="J36" s="48"/>
      <c r="K36" s="49">
        <v>1068</v>
      </c>
      <c r="L36" s="50">
        <v>-8.32618025751073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50</v>
      </c>
      <c r="D37" s="48">
        <v>-16.666666666666668</v>
      </c>
      <c r="E37" s="47">
        <v>209</v>
      </c>
      <c r="F37" s="48">
        <v>-38.529411764705884</v>
      </c>
      <c r="G37" s="47">
        <v>259</v>
      </c>
      <c r="H37" s="48">
        <v>-35.25</v>
      </c>
      <c r="I37" s="47">
        <v>0</v>
      </c>
      <c r="J37" s="48"/>
      <c r="K37" s="49">
        <v>259</v>
      </c>
      <c r="L37" s="50">
        <v>-35.25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11768</v>
      </c>
      <c r="D38" s="48">
        <v>26.687479814834752</v>
      </c>
      <c r="E38" s="47">
        <v>3216</v>
      </c>
      <c r="F38" s="48">
        <v>44.99549143372408</v>
      </c>
      <c r="G38" s="47">
        <v>14983</v>
      </c>
      <c r="H38" s="48">
        <v>30.207699661075868</v>
      </c>
      <c r="I38" s="47">
        <v>68</v>
      </c>
      <c r="J38" s="48">
        <v>-90.17341040462428</v>
      </c>
      <c r="K38" s="49">
        <v>15054</v>
      </c>
      <c r="L38" s="50">
        <v>23.39344262295082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227</v>
      </c>
      <c r="D39" s="48">
        <v>12.935323383084578</v>
      </c>
      <c r="E39" s="47">
        <v>1930</v>
      </c>
      <c r="F39" s="48">
        <v>-18.839360807401178</v>
      </c>
      <c r="G39" s="47">
        <v>2157</v>
      </c>
      <c r="H39" s="48">
        <v>-16.362931368747578</v>
      </c>
      <c r="I39" s="47">
        <v>3</v>
      </c>
      <c r="J39" s="48">
        <v>-97.65625</v>
      </c>
      <c r="K39" s="49">
        <v>2160</v>
      </c>
      <c r="L39" s="50">
        <v>-20.206871074990765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320231</v>
      </c>
      <c r="D40" s="50">
        <v>25.284033113722792</v>
      </c>
      <c r="E40" s="12">
        <f>SUM(E3:E39)</f>
        <v>14925</v>
      </c>
      <c r="F40" s="50">
        <v>46.20885579937304</v>
      </c>
      <c r="G40" s="12">
        <f>SUM(G3:G39)</f>
        <v>335154</v>
      </c>
      <c r="H40" s="50">
        <v>26.088755793655572</v>
      </c>
      <c r="I40" s="12">
        <f>SUM(I3:I39)</f>
        <v>30461</v>
      </c>
      <c r="J40" s="50">
        <v>-9.049922369521079</v>
      </c>
      <c r="K40" s="12">
        <f>SUM(K3:K39)</f>
        <v>365618</v>
      </c>
      <c r="L40" s="50">
        <v>22.1556606137552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7" t="s">
        <v>59</v>
      </c>
      <c r="D1" s="67"/>
      <c r="E1" s="67"/>
      <c r="F1" s="67"/>
      <c r="G1" s="67"/>
      <c r="H1" s="67"/>
      <c r="I1" s="17"/>
    </row>
    <row r="2" spans="1:9" s="22" customFormat="1" ht="15.75" customHeight="1">
      <c r="A2" s="5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1230</v>
      </c>
      <c r="D3" s="26">
        <v>-13.865546218487395</v>
      </c>
      <c r="E3" s="25">
        <v>117563</v>
      </c>
      <c r="F3" s="26">
        <v>-11.395581950965836</v>
      </c>
      <c r="G3" s="25">
        <v>127</v>
      </c>
      <c r="H3" s="26">
        <v>-12.413793103448276</v>
      </c>
      <c r="I3" s="62"/>
    </row>
    <row r="4" spans="1:9" s="22" customFormat="1" ht="15.75" customHeight="1">
      <c r="A4" s="23">
        <v>2</v>
      </c>
      <c r="B4" s="24" t="s">
        <v>8</v>
      </c>
      <c r="C4" s="25">
        <v>1339</v>
      </c>
      <c r="D4" s="26">
        <v>19.66041108132261</v>
      </c>
      <c r="E4" s="25">
        <v>44396</v>
      </c>
      <c r="F4" s="26">
        <v>17.683233929754806</v>
      </c>
      <c r="G4" s="25">
        <v>586</v>
      </c>
      <c r="H4" s="26">
        <v>35.648148148148145</v>
      </c>
      <c r="I4" s="62"/>
    </row>
    <row r="5" spans="1:9" s="22" customFormat="1" ht="15.75" customHeight="1">
      <c r="A5" s="23">
        <v>3</v>
      </c>
      <c r="B5" s="24" t="s">
        <v>9</v>
      </c>
      <c r="C5" s="25">
        <v>3354</v>
      </c>
      <c r="D5" s="26">
        <v>10.401579986833443</v>
      </c>
      <c r="E5" s="25">
        <v>307635</v>
      </c>
      <c r="F5" s="26">
        <v>20.425355343560756</v>
      </c>
      <c r="G5" s="25">
        <v>198</v>
      </c>
      <c r="H5" s="26">
        <v>5.882352941176471</v>
      </c>
      <c r="I5" s="62"/>
    </row>
    <row r="6" spans="1:9" s="22" customFormat="1" ht="15.75" customHeight="1">
      <c r="A6" s="23">
        <v>4</v>
      </c>
      <c r="B6" s="24" t="s">
        <v>10</v>
      </c>
      <c r="C6" s="25">
        <v>5909</v>
      </c>
      <c r="D6" s="26">
        <v>6.0290687242059935</v>
      </c>
      <c r="E6" s="25">
        <v>669499</v>
      </c>
      <c r="F6" s="26">
        <v>9.283656396653743</v>
      </c>
      <c r="G6" s="25">
        <v>9044</v>
      </c>
      <c r="H6" s="26">
        <v>7.897876401813409</v>
      </c>
      <c r="I6" s="62"/>
    </row>
    <row r="7" spans="1:9" s="22" customFormat="1" ht="15.75" customHeight="1">
      <c r="A7" s="23">
        <v>5</v>
      </c>
      <c r="B7" s="24" t="s">
        <v>11</v>
      </c>
      <c r="C7" s="25">
        <v>6318</v>
      </c>
      <c r="D7" s="26">
        <v>7.211946377057526</v>
      </c>
      <c r="E7" s="25">
        <v>481392</v>
      </c>
      <c r="F7" s="26">
        <v>11.274921119239972</v>
      </c>
      <c r="G7" s="25">
        <v>3321</v>
      </c>
      <c r="H7" s="26">
        <v>48.32514515408665</v>
      </c>
      <c r="I7" s="62"/>
    </row>
    <row r="8" spans="1:9" s="22" customFormat="1" ht="15.75" customHeight="1">
      <c r="A8" s="23">
        <v>6</v>
      </c>
      <c r="B8" s="24" t="s">
        <v>12</v>
      </c>
      <c r="C8" s="25">
        <v>1230</v>
      </c>
      <c r="D8" s="26">
        <v>-32.00663349917081</v>
      </c>
      <c r="E8" s="25">
        <v>4963</v>
      </c>
      <c r="F8" s="26">
        <v>-4.5576923076923075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981</v>
      </c>
      <c r="D9" s="26">
        <v>-22.019077901430844</v>
      </c>
      <c r="E9" s="25">
        <v>15654</v>
      </c>
      <c r="F9" s="26">
        <v>5.095669687814703</v>
      </c>
      <c r="G9" s="25">
        <v>2824</v>
      </c>
      <c r="H9" s="26">
        <v>-8.961960025789812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1248</v>
      </c>
      <c r="D10" s="26">
        <v>24.8</v>
      </c>
      <c r="E10" s="25">
        <v>136595</v>
      </c>
      <c r="F10" s="26">
        <v>52.412354109482045</v>
      </c>
      <c r="G10" s="25">
        <v>3</v>
      </c>
      <c r="H10" s="26">
        <v>-40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3466</v>
      </c>
      <c r="D11" s="26">
        <v>-9.903821159344943</v>
      </c>
      <c r="E11" s="25">
        <v>313701</v>
      </c>
      <c r="F11" s="26">
        <v>-0.6671775255851656</v>
      </c>
      <c r="G11" s="25">
        <v>316</v>
      </c>
      <c r="H11" s="26">
        <v>-2.769230769230769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5122</v>
      </c>
      <c r="D12" s="26">
        <v>-1.651305683563748</v>
      </c>
      <c r="E12" s="25">
        <v>575362</v>
      </c>
      <c r="F12" s="26">
        <v>4.2569885244505485</v>
      </c>
      <c r="G12" s="25">
        <v>747</v>
      </c>
      <c r="H12" s="26">
        <v>9.370424597364568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242</v>
      </c>
      <c r="D13" s="26">
        <v>40.69767441860465</v>
      </c>
      <c r="E13" s="25">
        <v>8879</v>
      </c>
      <c r="F13" s="26">
        <v>292.0088300220751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552</v>
      </c>
      <c r="D14" s="26">
        <v>-31.34328358208955</v>
      </c>
      <c r="E14" s="25">
        <v>13285</v>
      </c>
      <c r="F14" s="26">
        <v>20.564479535348035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3033</v>
      </c>
      <c r="D15" s="26">
        <v>6.871035940803383</v>
      </c>
      <c r="E15" s="25">
        <v>167206</v>
      </c>
      <c r="F15" s="26">
        <v>5.406955852965095</v>
      </c>
      <c r="G15" s="25">
        <v>52</v>
      </c>
      <c r="H15" s="26">
        <v>-13.333333333333334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503</v>
      </c>
      <c r="D16" s="26">
        <v>-4.00763358778626</v>
      </c>
      <c r="E16" s="25">
        <v>6107</v>
      </c>
      <c r="F16" s="26">
        <v>-2.940241576605213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729</v>
      </c>
      <c r="D17" s="26">
        <v>-4.204993429697766</v>
      </c>
      <c r="E17" s="25">
        <v>58512</v>
      </c>
      <c r="F17" s="26">
        <v>24.17393518813268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2209</v>
      </c>
      <c r="D18" s="26">
        <v>-5.839727195225916</v>
      </c>
      <c r="E18" s="25">
        <v>121906</v>
      </c>
      <c r="F18" s="26">
        <v>17.53487789122533</v>
      </c>
      <c r="G18" s="25">
        <v>279</v>
      </c>
      <c r="H18" s="26">
        <v>-18.8953488372093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1634</v>
      </c>
      <c r="D19" s="26">
        <v>17.385057471264368</v>
      </c>
      <c r="E19" s="25">
        <v>171950</v>
      </c>
      <c r="F19" s="26">
        <v>16.149471096040312</v>
      </c>
      <c r="G19" s="25">
        <v>159</v>
      </c>
      <c r="H19" s="26">
        <v>-1.8518518518518519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10556</v>
      </c>
      <c r="D20" s="26">
        <v>-6.806744945704953</v>
      </c>
      <c r="E20" s="25">
        <v>694789</v>
      </c>
      <c r="F20" s="26">
        <v>-4.960385854904986</v>
      </c>
      <c r="G20" s="25">
        <v>1615</v>
      </c>
      <c r="H20" s="26">
        <v>16.020114942528735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16854</v>
      </c>
      <c r="D21" s="26">
        <v>2.5744020449150997</v>
      </c>
      <c r="E21" s="25">
        <v>1624334</v>
      </c>
      <c r="F21" s="26">
        <v>10.389048178581453</v>
      </c>
      <c r="G21" s="25">
        <v>38477</v>
      </c>
      <c r="H21" s="26">
        <v>35.35847463589671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6064</v>
      </c>
      <c r="D22" s="26">
        <v>0.4306061609804571</v>
      </c>
      <c r="E22" s="25">
        <v>532710</v>
      </c>
      <c r="F22" s="26">
        <v>5.616587460669613</v>
      </c>
      <c r="G22" s="25">
        <v>464</v>
      </c>
      <c r="H22" s="26">
        <v>2.4282560706401766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2311</v>
      </c>
      <c r="D23" s="26">
        <v>-7.56</v>
      </c>
      <c r="E23" s="25">
        <v>143902</v>
      </c>
      <c r="F23" s="26">
        <v>-2.4988142828104887</v>
      </c>
      <c r="G23" s="25">
        <v>17</v>
      </c>
      <c r="H23" s="26">
        <v>-5.555555555555555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4165</v>
      </c>
      <c r="D24" s="26">
        <v>-10.178995039896485</v>
      </c>
      <c r="E24" s="25">
        <v>402175</v>
      </c>
      <c r="F24" s="26">
        <v>-1.6689445747076412</v>
      </c>
      <c r="G24" s="25">
        <v>243</v>
      </c>
      <c r="H24" s="26">
        <v>-18.181818181818183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888</v>
      </c>
      <c r="D25" s="26">
        <v>-24.296675191815858</v>
      </c>
      <c r="E25" s="25">
        <v>21082</v>
      </c>
      <c r="F25" s="26">
        <v>9.882205775044303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413</v>
      </c>
      <c r="D26" s="26">
        <v>-43.03448275862069</v>
      </c>
      <c r="E26" s="25">
        <v>10576</v>
      </c>
      <c r="F26" s="26">
        <v>-15.782767956681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712</v>
      </c>
      <c r="D27" s="26">
        <v>-32.83018867924528</v>
      </c>
      <c r="E27" s="25">
        <v>38019</v>
      </c>
      <c r="F27" s="26">
        <v>37.93491274534702</v>
      </c>
      <c r="G27" s="25">
        <v>201</v>
      </c>
      <c r="H27" s="26">
        <v>-6.944444444444445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3775</v>
      </c>
      <c r="D28" s="26">
        <v>3.001364256480218</v>
      </c>
      <c r="E28" s="25">
        <v>389986</v>
      </c>
      <c r="F28" s="26">
        <v>4.037881819394425</v>
      </c>
      <c r="G28" s="25">
        <v>528</v>
      </c>
      <c r="H28" s="26">
        <v>-8.492201039861351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760</v>
      </c>
      <c r="D29" s="26">
        <v>12.592592592592593</v>
      </c>
      <c r="E29" s="25">
        <v>42793</v>
      </c>
      <c r="F29" s="26">
        <v>-6.399965003609003</v>
      </c>
      <c r="G29" s="25">
        <v>17</v>
      </c>
      <c r="H29" s="26">
        <v>88.88888888888889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855</v>
      </c>
      <c r="D30" s="26">
        <v>15.384615384615385</v>
      </c>
      <c r="E30" s="25">
        <v>49255</v>
      </c>
      <c r="F30" s="26">
        <v>76.14347530665522</v>
      </c>
      <c r="G30" s="25">
        <v>28</v>
      </c>
      <c r="H30" s="26">
        <v>-3.4482758620689653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4831</v>
      </c>
      <c r="D31" s="26">
        <v>-14.842235148951172</v>
      </c>
      <c r="E31" s="25">
        <v>382910</v>
      </c>
      <c r="F31" s="26">
        <v>-10.424751972639207</v>
      </c>
      <c r="G31" s="25">
        <v>1494</v>
      </c>
      <c r="H31" s="26">
        <v>7.792207792207792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28804</v>
      </c>
      <c r="D32" s="26">
        <v>-1.3122280467331346</v>
      </c>
      <c r="E32" s="25">
        <v>3239288</v>
      </c>
      <c r="F32" s="26">
        <v>5.124109412817705</v>
      </c>
      <c r="G32" s="25">
        <v>15224</v>
      </c>
      <c r="H32" s="26">
        <v>28.62453531598513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247</v>
      </c>
      <c r="D33" s="26">
        <v>-27.77777777777778</v>
      </c>
      <c r="E33" s="25">
        <v>314</v>
      </c>
      <c r="F33" s="26">
        <v>-24.337349397590362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4927</v>
      </c>
      <c r="D34" s="26">
        <v>-3.164308176100629</v>
      </c>
      <c r="E34" s="25">
        <v>308544</v>
      </c>
      <c r="F34" s="26">
        <v>15.918594297693605</v>
      </c>
      <c r="G34" s="25">
        <v>724</v>
      </c>
      <c r="H34" s="26">
        <v>8.221225710014947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1453</v>
      </c>
      <c r="D35" s="26">
        <v>46.76767676767677</v>
      </c>
      <c r="E35" s="25">
        <v>163773</v>
      </c>
      <c r="F35" s="26">
        <v>45.84045736268433</v>
      </c>
      <c r="G35" s="25">
        <v>1</v>
      </c>
      <c r="H35" s="26">
        <v>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1870</v>
      </c>
      <c r="D36" s="26">
        <v>17.09455228553538</v>
      </c>
      <c r="E36" s="25">
        <v>185445</v>
      </c>
      <c r="F36" s="26">
        <v>20.811074918566774</v>
      </c>
      <c r="G36" s="25">
        <v>267</v>
      </c>
      <c r="H36" s="26">
        <v>8.536585365853659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1335</v>
      </c>
      <c r="D37" s="26">
        <v>-9.245411284840245</v>
      </c>
      <c r="E37" s="25">
        <v>65409</v>
      </c>
      <c r="F37" s="26">
        <v>-2.5259298998569384</v>
      </c>
      <c r="G37" s="25">
        <v>55</v>
      </c>
      <c r="H37" s="26">
        <v>-32.098765432098766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6928</v>
      </c>
      <c r="D38" s="26">
        <v>0</v>
      </c>
      <c r="E38" s="25">
        <v>663145</v>
      </c>
      <c r="F38" s="26">
        <v>7.0137586697693335</v>
      </c>
      <c r="G38" s="25">
        <v>3661</v>
      </c>
      <c r="H38" s="26">
        <v>35.54239170677527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3305</v>
      </c>
      <c r="D39" s="26">
        <v>-1.3727245598328857</v>
      </c>
      <c r="E39" s="25">
        <v>259964</v>
      </c>
      <c r="F39" s="26">
        <v>-3.0401133841821606</v>
      </c>
      <c r="G39" s="25">
        <v>419</v>
      </c>
      <c r="H39" s="26">
        <v>-14.139344262295081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140152</v>
      </c>
      <c r="D40" s="27">
        <v>-1.7228926645583378</v>
      </c>
      <c r="E40" s="12">
        <f>SUM(E3:E39)</f>
        <v>12433018</v>
      </c>
      <c r="F40" s="27">
        <v>6.328144616329817</v>
      </c>
      <c r="G40" s="12">
        <f>SUM(G3:G39)</f>
        <v>81091</v>
      </c>
      <c r="H40" s="27">
        <v>24.9649412091045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60</v>
      </c>
      <c r="C1" s="64" t="str">
        <f>'Totali Maggio'!C1</f>
        <v>Maggio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834</v>
      </c>
      <c r="D3" s="48">
        <v>-8.14977973568282</v>
      </c>
      <c r="E3" s="47">
        <v>358</v>
      </c>
      <c r="F3" s="48">
        <v>-15.566037735849056</v>
      </c>
      <c r="G3" s="56">
        <v>328</v>
      </c>
      <c r="H3" s="48">
        <v>-18</v>
      </c>
      <c r="I3" s="47">
        <v>1192</v>
      </c>
      <c r="J3" s="48">
        <v>-10.51051051051051</v>
      </c>
      <c r="K3" s="47">
        <v>38</v>
      </c>
      <c r="L3" s="48">
        <v>-60.416666666666664</v>
      </c>
      <c r="M3" s="49">
        <v>1230</v>
      </c>
      <c r="N3" s="50">
        <v>-13.865546218487395</v>
      </c>
      <c r="O3" s="61"/>
    </row>
    <row r="4" spans="1:15" s="8" customFormat="1" ht="15.75" customHeight="1">
      <c r="A4" s="30">
        <v>2</v>
      </c>
      <c r="B4" s="40" t="s">
        <v>8</v>
      </c>
      <c r="C4" s="47">
        <v>294</v>
      </c>
      <c r="D4" s="48">
        <v>-5.161290322580645</v>
      </c>
      <c r="E4" s="47">
        <v>474</v>
      </c>
      <c r="F4" s="48">
        <v>9.468822170900692</v>
      </c>
      <c r="G4" s="56">
        <v>384</v>
      </c>
      <c r="H4" s="48">
        <v>15.315315315315315</v>
      </c>
      <c r="I4" s="47">
        <v>768</v>
      </c>
      <c r="J4" s="48">
        <v>3.3647375504710633</v>
      </c>
      <c r="K4" s="47">
        <v>571</v>
      </c>
      <c r="L4" s="48">
        <v>51.861702127659576</v>
      </c>
      <c r="M4" s="49">
        <v>1339</v>
      </c>
      <c r="N4" s="50">
        <v>19.66041108132261</v>
      </c>
      <c r="O4" s="61"/>
    </row>
    <row r="5" spans="1:15" s="8" customFormat="1" ht="15.75" customHeight="1">
      <c r="A5" s="30">
        <v>3</v>
      </c>
      <c r="B5" s="40" t="s">
        <v>9</v>
      </c>
      <c r="C5" s="47">
        <v>2101</v>
      </c>
      <c r="D5" s="48">
        <v>5.260521042084168</v>
      </c>
      <c r="E5" s="47">
        <v>823</v>
      </c>
      <c r="F5" s="48">
        <v>16.407355021216407</v>
      </c>
      <c r="G5" s="56">
        <v>672</v>
      </c>
      <c r="H5" s="48">
        <v>20.214669051878353</v>
      </c>
      <c r="I5" s="47">
        <v>2924</v>
      </c>
      <c r="J5" s="48">
        <v>8.176100628930818</v>
      </c>
      <c r="K5" s="47">
        <v>430</v>
      </c>
      <c r="L5" s="48">
        <v>28.35820895522388</v>
      </c>
      <c r="M5" s="49">
        <v>3354</v>
      </c>
      <c r="N5" s="50">
        <v>10.401579986833443</v>
      </c>
      <c r="O5" s="61"/>
    </row>
    <row r="6" spans="1:15" s="8" customFormat="1" ht="15.75" customHeight="1">
      <c r="A6" s="30">
        <v>4</v>
      </c>
      <c r="B6" s="40" t="s">
        <v>10</v>
      </c>
      <c r="C6" s="47">
        <v>1658</v>
      </c>
      <c r="D6" s="48">
        <v>17.67210787792761</v>
      </c>
      <c r="E6" s="47">
        <v>4003</v>
      </c>
      <c r="F6" s="48">
        <v>1.598984771573604</v>
      </c>
      <c r="G6" s="56">
        <v>3461</v>
      </c>
      <c r="H6" s="48">
        <v>-0.20184544405997693</v>
      </c>
      <c r="I6" s="47">
        <v>5661</v>
      </c>
      <c r="J6" s="48">
        <v>5.832865956253506</v>
      </c>
      <c r="K6" s="47">
        <v>248</v>
      </c>
      <c r="L6" s="48">
        <v>10.714285714285714</v>
      </c>
      <c r="M6" s="49">
        <v>5909</v>
      </c>
      <c r="N6" s="50">
        <v>6.0290687242059935</v>
      </c>
      <c r="O6" s="61"/>
    </row>
    <row r="7" spans="1:15" s="8" customFormat="1" ht="15.75" customHeight="1">
      <c r="A7" s="30">
        <v>5</v>
      </c>
      <c r="B7" s="40" t="s">
        <v>11</v>
      </c>
      <c r="C7" s="47">
        <v>1589</v>
      </c>
      <c r="D7" s="48">
        <v>-2.694427434170239</v>
      </c>
      <c r="E7" s="47">
        <v>4095</v>
      </c>
      <c r="F7" s="48">
        <v>10.556155507559396</v>
      </c>
      <c r="G7" s="56">
        <v>0</v>
      </c>
      <c r="H7" s="48"/>
      <c r="I7" s="47">
        <v>5684</v>
      </c>
      <c r="J7" s="48">
        <v>6.501780026231965</v>
      </c>
      <c r="K7" s="47">
        <v>634</v>
      </c>
      <c r="L7" s="48">
        <v>14.028776978417266</v>
      </c>
      <c r="M7" s="49">
        <v>6318</v>
      </c>
      <c r="N7" s="50">
        <v>7.211946377057526</v>
      </c>
      <c r="O7" s="61"/>
    </row>
    <row r="8" spans="1:15" s="8" customFormat="1" ht="15.75" customHeight="1">
      <c r="A8" s="30">
        <v>6</v>
      </c>
      <c r="B8" s="40" t="s">
        <v>12</v>
      </c>
      <c r="C8" s="47">
        <v>206</v>
      </c>
      <c r="D8" s="48">
        <v>-5.504587155963303</v>
      </c>
      <c r="E8" s="47">
        <v>14</v>
      </c>
      <c r="F8" s="48">
        <v>-33.333333333333336</v>
      </c>
      <c r="G8" s="56">
        <v>14</v>
      </c>
      <c r="H8" s="48">
        <v>-26.31578947368421</v>
      </c>
      <c r="I8" s="47">
        <v>220</v>
      </c>
      <c r="J8" s="48">
        <v>-7.949790794979079</v>
      </c>
      <c r="K8" s="47">
        <v>1010</v>
      </c>
      <c r="L8" s="48">
        <v>-35.6687898089172</v>
      </c>
      <c r="M8" s="49">
        <v>1230</v>
      </c>
      <c r="N8" s="50">
        <v>-32.00663349917081</v>
      </c>
      <c r="O8" s="61"/>
    </row>
    <row r="9" spans="1:15" s="8" customFormat="1" ht="15.75" customHeight="1">
      <c r="A9" s="30">
        <v>7</v>
      </c>
      <c r="B9" s="40" t="s">
        <v>13</v>
      </c>
      <c r="C9" s="47">
        <v>402</v>
      </c>
      <c r="D9" s="48">
        <v>-20.396039603960396</v>
      </c>
      <c r="E9" s="47">
        <v>107</v>
      </c>
      <c r="F9" s="48">
        <v>18.88888888888889</v>
      </c>
      <c r="G9" s="56">
        <v>77</v>
      </c>
      <c r="H9" s="48">
        <v>35.08771929824562</v>
      </c>
      <c r="I9" s="47">
        <v>509</v>
      </c>
      <c r="J9" s="48">
        <v>-14.453781512605042</v>
      </c>
      <c r="K9" s="47">
        <v>472</v>
      </c>
      <c r="L9" s="48">
        <v>-28.80844645550528</v>
      </c>
      <c r="M9" s="49">
        <v>981</v>
      </c>
      <c r="N9" s="50">
        <v>-22.019077901430844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924</v>
      </c>
      <c r="D10" s="48">
        <v>25.543478260869566</v>
      </c>
      <c r="E10" s="47">
        <v>221</v>
      </c>
      <c r="F10" s="48">
        <v>52.41379310344828</v>
      </c>
      <c r="G10" s="56">
        <v>189</v>
      </c>
      <c r="H10" s="48">
        <v>155.40540540540542</v>
      </c>
      <c r="I10" s="47">
        <v>1145</v>
      </c>
      <c r="J10" s="48">
        <v>29.96594778660613</v>
      </c>
      <c r="K10" s="47">
        <v>103</v>
      </c>
      <c r="L10" s="48">
        <v>-13.445378151260504</v>
      </c>
      <c r="M10" s="49">
        <v>1248</v>
      </c>
      <c r="N10" s="50">
        <v>24.8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2413</v>
      </c>
      <c r="D11" s="48">
        <v>-6.072401712728688</v>
      </c>
      <c r="E11" s="47">
        <v>675</v>
      </c>
      <c r="F11" s="48">
        <v>-11.764705882352942</v>
      </c>
      <c r="G11" s="56">
        <v>621</v>
      </c>
      <c r="H11" s="48">
        <v>-10.260115606936417</v>
      </c>
      <c r="I11" s="47">
        <v>3088</v>
      </c>
      <c r="J11" s="48">
        <v>-7.378524295140972</v>
      </c>
      <c r="K11" s="47">
        <v>378</v>
      </c>
      <c r="L11" s="48">
        <v>-26.31578947368421</v>
      </c>
      <c r="M11" s="49">
        <v>3466</v>
      </c>
      <c r="N11" s="50">
        <v>-9.903821159344943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3739</v>
      </c>
      <c r="D12" s="48">
        <v>-3.5345717234262124</v>
      </c>
      <c r="E12" s="47">
        <v>1212</v>
      </c>
      <c r="F12" s="48">
        <v>1</v>
      </c>
      <c r="G12" s="56">
        <v>1008</v>
      </c>
      <c r="H12" s="48">
        <v>-3.170028818443804</v>
      </c>
      <c r="I12" s="47">
        <v>4951</v>
      </c>
      <c r="J12" s="48">
        <v>-2.462568951930654</v>
      </c>
      <c r="K12" s="47">
        <v>171</v>
      </c>
      <c r="L12" s="48">
        <v>29.545454545454547</v>
      </c>
      <c r="M12" s="49">
        <v>5122</v>
      </c>
      <c r="N12" s="50">
        <v>-1.651305683563748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202</v>
      </c>
      <c r="D13" s="48">
        <v>158.97435897435898</v>
      </c>
      <c r="E13" s="47">
        <v>0</v>
      </c>
      <c r="F13" s="48"/>
      <c r="G13" s="56">
        <v>0</v>
      </c>
      <c r="H13" s="48"/>
      <c r="I13" s="47">
        <v>202</v>
      </c>
      <c r="J13" s="48">
        <v>158.97435897435898</v>
      </c>
      <c r="K13" s="47">
        <v>40</v>
      </c>
      <c r="L13" s="48">
        <v>-57.4468085106383</v>
      </c>
      <c r="M13" s="49">
        <v>242</v>
      </c>
      <c r="N13" s="50">
        <v>40.69767441860465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133</v>
      </c>
      <c r="D14" s="48">
        <v>392.5925925925926</v>
      </c>
      <c r="E14" s="47">
        <v>127</v>
      </c>
      <c r="F14" s="48">
        <v>73.97260273972603</v>
      </c>
      <c r="G14" s="56">
        <v>108</v>
      </c>
      <c r="H14" s="48">
        <v>89.47368421052632</v>
      </c>
      <c r="I14" s="47">
        <v>260</v>
      </c>
      <c r="J14" s="48">
        <v>160</v>
      </c>
      <c r="K14" s="47">
        <v>292</v>
      </c>
      <c r="L14" s="48">
        <v>-58.52272727272727</v>
      </c>
      <c r="M14" s="49">
        <v>552</v>
      </c>
      <c r="N14" s="50">
        <v>-31.34328358208955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334</v>
      </c>
      <c r="D15" s="48">
        <v>-6.179775280898877</v>
      </c>
      <c r="E15" s="47">
        <v>1940</v>
      </c>
      <c r="F15" s="48">
        <v>6.185002736726875</v>
      </c>
      <c r="G15" s="56">
        <v>1700</v>
      </c>
      <c r="H15" s="48">
        <v>8.487555839183152</v>
      </c>
      <c r="I15" s="47">
        <v>2274</v>
      </c>
      <c r="J15" s="48">
        <v>4.168575355016033</v>
      </c>
      <c r="K15" s="47">
        <v>759</v>
      </c>
      <c r="L15" s="48">
        <v>15.877862595419847</v>
      </c>
      <c r="M15" s="49">
        <v>3033</v>
      </c>
      <c r="N15" s="50">
        <v>6.871035940803383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313</v>
      </c>
      <c r="D16" s="48">
        <v>6.101694915254237</v>
      </c>
      <c r="E16" s="47">
        <v>2</v>
      </c>
      <c r="F16" s="48">
        <v>-77.77777777777777</v>
      </c>
      <c r="G16" s="56">
        <v>2</v>
      </c>
      <c r="H16" s="48"/>
      <c r="I16" s="47">
        <v>315</v>
      </c>
      <c r="J16" s="48">
        <v>3.6184210526315788</v>
      </c>
      <c r="K16" s="47">
        <v>188</v>
      </c>
      <c r="L16" s="48">
        <v>-14.545454545454545</v>
      </c>
      <c r="M16" s="49">
        <v>503</v>
      </c>
      <c r="N16" s="50">
        <v>-4.00763358778626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230</v>
      </c>
      <c r="D17" s="48">
        <v>-17.56272401433692</v>
      </c>
      <c r="E17" s="47">
        <v>340</v>
      </c>
      <c r="F17" s="48">
        <v>45.2991452991453</v>
      </c>
      <c r="G17" s="56">
        <v>278</v>
      </c>
      <c r="H17" s="48">
        <v>59.770114942528735</v>
      </c>
      <c r="I17" s="47">
        <v>570</v>
      </c>
      <c r="J17" s="48">
        <v>11.11111111111111</v>
      </c>
      <c r="K17" s="47">
        <v>159</v>
      </c>
      <c r="L17" s="48">
        <v>-35.88709677419355</v>
      </c>
      <c r="M17" s="49">
        <v>729</v>
      </c>
      <c r="N17" s="50">
        <v>-4.204993429697766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829</v>
      </c>
      <c r="D18" s="48">
        <v>6.418485237483954</v>
      </c>
      <c r="E18" s="47">
        <v>683</v>
      </c>
      <c r="F18" s="48">
        <v>4.434250764525994</v>
      </c>
      <c r="G18" s="56">
        <v>644</v>
      </c>
      <c r="H18" s="48">
        <v>5.400981996726678</v>
      </c>
      <c r="I18" s="47">
        <v>1512</v>
      </c>
      <c r="J18" s="48">
        <v>5.512909979064899</v>
      </c>
      <c r="K18" s="47">
        <v>697</v>
      </c>
      <c r="L18" s="48">
        <v>-23.65826944140197</v>
      </c>
      <c r="M18" s="49">
        <v>2209</v>
      </c>
      <c r="N18" s="50">
        <v>-5.839727195225916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1176</v>
      </c>
      <c r="D19" s="48">
        <v>14.619883040935672</v>
      </c>
      <c r="E19" s="47">
        <v>348</v>
      </c>
      <c r="F19" s="48">
        <v>8.75</v>
      </c>
      <c r="G19" s="56">
        <v>312</v>
      </c>
      <c r="H19" s="48">
        <v>5.405405405405405</v>
      </c>
      <c r="I19" s="47">
        <v>1524</v>
      </c>
      <c r="J19" s="48">
        <v>13.224368499257057</v>
      </c>
      <c r="K19" s="47">
        <v>110</v>
      </c>
      <c r="L19" s="48">
        <v>139.1304347826087</v>
      </c>
      <c r="M19" s="49">
        <v>1634</v>
      </c>
      <c r="N19" s="50">
        <v>17.385057471264368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5138</v>
      </c>
      <c r="D20" s="48">
        <v>-10.456605088881144</v>
      </c>
      <c r="E20" s="47">
        <v>2791</v>
      </c>
      <c r="F20" s="48">
        <v>-2.104524728165556</v>
      </c>
      <c r="G20" s="56">
        <v>2788</v>
      </c>
      <c r="H20" s="48">
        <v>-2.141102141102141</v>
      </c>
      <c r="I20" s="47">
        <v>7929</v>
      </c>
      <c r="J20" s="48">
        <v>-7.684247293049249</v>
      </c>
      <c r="K20" s="47">
        <v>2627</v>
      </c>
      <c r="L20" s="48">
        <v>-4.054054054054054</v>
      </c>
      <c r="M20" s="49">
        <v>10556</v>
      </c>
      <c r="N20" s="50">
        <v>-6.806744945704953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3174</v>
      </c>
      <c r="D21" s="48">
        <v>7.447528774542993</v>
      </c>
      <c r="E21" s="47">
        <v>13335</v>
      </c>
      <c r="F21" s="48">
        <v>2.1134849529060418</v>
      </c>
      <c r="G21" s="56">
        <v>9745</v>
      </c>
      <c r="H21" s="48">
        <v>2.7845164012234997</v>
      </c>
      <c r="I21" s="47">
        <v>16509</v>
      </c>
      <c r="J21" s="48">
        <v>3.0974832948229563</v>
      </c>
      <c r="K21" s="47">
        <v>345</v>
      </c>
      <c r="L21" s="48">
        <v>-17.464114832535884</v>
      </c>
      <c r="M21" s="49">
        <v>16854</v>
      </c>
      <c r="N21" s="50">
        <v>2.5744020449150997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3279</v>
      </c>
      <c r="D22" s="48">
        <v>0.33659730722154224</v>
      </c>
      <c r="E22" s="47">
        <v>1941</v>
      </c>
      <c r="F22" s="48">
        <v>-1.1710794297352343</v>
      </c>
      <c r="G22" s="56">
        <v>1707</v>
      </c>
      <c r="H22" s="48">
        <v>-1.5570934256055364</v>
      </c>
      <c r="I22" s="47">
        <v>5220</v>
      </c>
      <c r="J22" s="48">
        <v>-0.22935779816513763</v>
      </c>
      <c r="K22" s="47">
        <v>844</v>
      </c>
      <c r="L22" s="48">
        <v>4.714640198511166</v>
      </c>
      <c r="M22" s="49">
        <v>6064</v>
      </c>
      <c r="N22" s="50">
        <v>0.4306061609804571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767</v>
      </c>
      <c r="D23" s="48">
        <v>-3.4005037783375314</v>
      </c>
      <c r="E23" s="47">
        <v>642</v>
      </c>
      <c r="F23" s="48">
        <v>-6.550218340611353</v>
      </c>
      <c r="G23" s="56">
        <v>550</v>
      </c>
      <c r="H23" s="48">
        <v>-12.140575079872205</v>
      </c>
      <c r="I23" s="47">
        <v>1409</v>
      </c>
      <c r="J23" s="48">
        <v>-4.861580013504389</v>
      </c>
      <c r="K23" s="47">
        <v>902</v>
      </c>
      <c r="L23" s="48">
        <v>-11.481844946025515</v>
      </c>
      <c r="M23" s="49">
        <v>2311</v>
      </c>
      <c r="N23" s="50">
        <v>-7.56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3411</v>
      </c>
      <c r="D24" s="48">
        <v>-10.284061020515518</v>
      </c>
      <c r="E24" s="47">
        <v>550</v>
      </c>
      <c r="F24" s="48">
        <v>-15.644171779141104</v>
      </c>
      <c r="G24" s="56">
        <v>520</v>
      </c>
      <c r="H24" s="48">
        <v>-12.605042016806722</v>
      </c>
      <c r="I24" s="47">
        <v>3961</v>
      </c>
      <c r="J24" s="48">
        <v>-11.068702290076336</v>
      </c>
      <c r="K24" s="47">
        <v>204</v>
      </c>
      <c r="L24" s="48">
        <v>11.475409836065573</v>
      </c>
      <c r="M24" s="49">
        <v>4165</v>
      </c>
      <c r="N24" s="50">
        <v>-10.178995039896485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334</v>
      </c>
      <c r="D25" s="48">
        <v>0.3003003003003003</v>
      </c>
      <c r="E25" s="47">
        <v>83</v>
      </c>
      <c r="F25" s="48">
        <v>-7.777777777777778</v>
      </c>
      <c r="G25" s="56">
        <v>71</v>
      </c>
      <c r="H25" s="48">
        <v>9.23076923076923</v>
      </c>
      <c r="I25" s="47">
        <v>417</v>
      </c>
      <c r="J25" s="48">
        <v>-1.4184397163120568</v>
      </c>
      <c r="K25" s="47">
        <v>471</v>
      </c>
      <c r="L25" s="48">
        <v>-37.2</v>
      </c>
      <c r="M25" s="49">
        <v>888</v>
      </c>
      <c r="N25" s="50">
        <v>-24.296675191815858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52</v>
      </c>
      <c r="D26" s="48">
        <v>-67.90123456790124</v>
      </c>
      <c r="E26" s="47">
        <v>66</v>
      </c>
      <c r="F26" s="48">
        <v>-17.5</v>
      </c>
      <c r="G26" s="56">
        <v>54</v>
      </c>
      <c r="H26" s="48">
        <v>-12.903225806451612</v>
      </c>
      <c r="I26" s="47">
        <v>118</v>
      </c>
      <c r="J26" s="48">
        <v>-51.239669421487605</v>
      </c>
      <c r="K26" s="47">
        <v>295</v>
      </c>
      <c r="L26" s="48">
        <v>-38.923395445134574</v>
      </c>
      <c r="M26" s="49">
        <v>413</v>
      </c>
      <c r="N26" s="50">
        <v>-43.03448275862069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198</v>
      </c>
      <c r="D27" s="48">
        <v>-39.263803680981596</v>
      </c>
      <c r="E27" s="47">
        <v>200</v>
      </c>
      <c r="F27" s="48">
        <v>-18.0327868852459</v>
      </c>
      <c r="G27" s="56">
        <v>170</v>
      </c>
      <c r="H27" s="48">
        <v>-23.423423423423422</v>
      </c>
      <c r="I27" s="47">
        <v>398</v>
      </c>
      <c r="J27" s="48">
        <v>-30.17543859649123</v>
      </c>
      <c r="K27" s="47">
        <v>314</v>
      </c>
      <c r="L27" s="48">
        <v>-35.91836734693877</v>
      </c>
      <c r="M27" s="49">
        <v>712</v>
      </c>
      <c r="N27" s="50">
        <v>-32.83018867924528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894</v>
      </c>
      <c r="D28" s="48">
        <v>-7.261410788381743</v>
      </c>
      <c r="E28" s="47">
        <v>2516</v>
      </c>
      <c r="F28" s="48">
        <v>9.05938448201127</v>
      </c>
      <c r="G28" s="56">
        <v>0</v>
      </c>
      <c r="H28" s="48"/>
      <c r="I28" s="47">
        <v>3410</v>
      </c>
      <c r="J28" s="48">
        <v>4.249464995414247</v>
      </c>
      <c r="K28" s="47">
        <v>365</v>
      </c>
      <c r="L28" s="48">
        <v>-7.3604060913705585</v>
      </c>
      <c r="M28" s="49">
        <v>3775</v>
      </c>
      <c r="N28" s="50">
        <v>3.001364256480218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394</v>
      </c>
      <c r="D29" s="48">
        <v>-19.91869918699187</v>
      </c>
      <c r="E29" s="47">
        <v>68</v>
      </c>
      <c r="F29" s="48">
        <v>54.54545454545455</v>
      </c>
      <c r="G29" s="56">
        <v>68</v>
      </c>
      <c r="H29" s="48">
        <v>6700</v>
      </c>
      <c r="I29" s="47">
        <v>462</v>
      </c>
      <c r="J29" s="48">
        <v>-13.805970149253731</v>
      </c>
      <c r="K29" s="47">
        <v>298</v>
      </c>
      <c r="L29" s="48">
        <v>114.38848920863309</v>
      </c>
      <c r="M29" s="49">
        <v>760</v>
      </c>
      <c r="N29" s="50">
        <v>12.592592592592593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36</v>
      </c>
      <c r="D30" s="48">
        <v>-76.3157894736842</v>
      </c>
      <c r="E30" s="47">
        <v>575</v>
      </c>
      <c r="F30" s="48">
        <v>109.85401459854015</v>
      </c>
      <c r="G30" s="56">
        <v>382</v>
      </c>
      <c r="H30" s="48">
        <v>146.4516129032258</v>
      </c>
      <c r="I30" s="47">
        <v>611</v>
      </c>
      <c r="J30" s="48">
        <v>43.42723004694836</v>
      </c>
      <c r="K30" s="47">
        <v>244</v>
      </c>
      <c r="L30" s="48">
        <v>-22.53968253968254</v>
      </c>
      <c r="M30" s="49">
        <v>855</v>
      </c>
      <c r="N30" s="50">
        <v>15.384615384615385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753</v>
      </c>
      <c r="D31" s="48">
        <v>-17.973856209150327</v>
      </c>
      <c r="E31" s="47">
        <v>2331</v>
      </c>
      <c r="F31" s="48">
        <v>-9.01639344262295</v>
      </c>
      <c r="G31" s="56">
        <v>2280</v>
      </c>
      <c r="H31" s="48">
        <v>-4.881101376720901</v>
      </c>
      <c r="I31" s="47">
        <v>3084</v>
      </c>
      <c r="J31" s="48">
        <v>-11.379310344827585</v>
      </c>
      <c r="K31" s="47">
        <v>1747</v>
      </c>
      <c r="L31" s="48">
        <v>-20.337437300501595</v>
      </c>
      <c r="M31" s="49">
        <v>4831</v>
      </c>
      <c r="N31" s="50">
        <v>-14.842235148951172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11876</v>
      </c>
      <c r="D32" s="48">
        <v>-8.491292957312375</v>
      </c>
      <c r="E32" s="47">
        <v>16914</v>
      </c>
      <c r="F32" s="48">
        <v>4.491258417248409</v>
      </c>
      <c r="G32" s="56">
        <v>10756</v>
      </c>
      <c r="H32" s="48">
        <v>2.3016929807875215</v>
      </c>
      <c r="I32" s="47">
        <v>28790</v>
      </c>
      <c r="J32" s="48">
        <v>-1.2857877593005314</v>
      </c>
      <c r="K32" s="47">
        <v>14</v>
      </c>
      <c r="L32" s="48">
        <v>-36.36363636363637</v>
      </c>
      <c r="M32" s="49">
        <v>28804</v>
      </c>
      <c r="N32" s="50">
        <v>-1.3122280467331346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37</v>
      </c>
      <c r="D33" s="48">
        <v>27.586206896551722</v>
      </c>
      <c r="E33" s="47">
        <v>21</v>
      </c>
      <c r="F33" s="48">
        <v>-12.5</v>
      </c>
      <c r="G33" s="56">
        <v>21</v>
      </c>
      <c r="H33" s="48">
        <v>-12.5</v>
      </c>
      <c r="I33" s="47">
        <v>58</v>
      </c>
      <c r="J33" s="48">
        <v>9.433962264150944</v>
      </c>
      <c r="K33" s="47">
        <v>189</v>
      </c>
      <c r="L33" s="48">
        <v>-34.602076124567475</v>
      </c>
      <c r="M33" s="49">
        <v>247</v>
      </c>
      <c r="N33" s="50">
        <v>-27.77777777777778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1918</v>
      </c>
      <c r="D34" s="48">
        <v>-10.373831775700934</v>
      </c>
      <c r="E34" s="47">
        <v>1754</v>
      </c>
      <c r="F34" s="48">
        <v>1.0368663594470047</v>
      </c>
      <c r="G34" s="56">
        <v>1577</v>
      </c>
      <c r="H34" s="48">
        <v>-3.3108522378908645</v>
      </c>
      <c r="I34" s="47">
        <v>3672</v>
      </c>
      <c r="J34" s="48">
        <v>-5.2631578947368425</v>
      </c>
      <c r="K34" s="47">
        <v>1255</v>
      </c>
      <c r="L34" s="48">
        <v>3.547854785478548</v>
      </c>
      <c r="M34" s="49">
        <v>4927</v>
      </c>
      <c r="N34" s="50">
        <v>-3.164308176100629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781</v>
      </c>
      <c r="D35" s="48">
        <v>13.352685050798259</v>
      </c>
      <c r="E35" s="47">
        <v>598</v>
      </c>
      <c r="F35" s="48">
        <v>125.66037735849056</v>
      </c>
      <c r="G35" s="56">
        <v>580</v>
      </c>
      <c r="H35" s="48">
        <v>118.86792452830188</v>
      </c>
      <c r="I35" s="47">
        <v>1379</v>
      </c>
      <c r="J35" s="48">
        <v>44.54926624737946</v>
      </c>
      <c r="K35" s="47">
        <v>74</v>
      </c>
      <c r="L35" s="48">
        <v>105.55555555555556</v>
      </c>
      <c r="M35" s="49">
        <v>1453</v>
      </c>
      <c r="N35" s="50">
        <v>46.76767676767677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191</v>
      </c>
      <c r="D36" s="48">
        <v>-20.74688796680498</v>
      </c>
      <c r="E36" s="47">
        <v>1217</v>
      </c>
      <c r="F36" s="48">
        <v>41.67636786961583</v>
      </c>
      <c r="G36" s="56">
        <v>1087</v>
      </c>
      <c r="H36" s="48">
        <v>32.5609756097561</v>
      </c>
      <c r="I36" s="47">
        <v>1408</v>
      </c>
      <c r="J36" s="48">
        <v>28</v>
      </c>
      <c r="K36" s="47">
        <v>462</v>
      </c>
      <c r="L36" s="48">
        <v>-7.042253521126761</v>
      </c>
      <c r="M36" s="49">
        <v>1870</v>
      </c>
      <c r="N36" s="50">
        <v>17.09455228553538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422</v>
      </c>
      <c r="D37" s="48">
        <v>1.1990407673860912</v>
      </c>
      <c r="E37" s="47">
        <v>389</v>
      </c>
      <c r="F37" s="48">
        <v>-23.122529644268774</v>
      </c>
      <c r="G37" s="56">
        <v>340</v>
      </c>
      <c r="H37" s="48">
        <v>-25.110132158590307</v>
      </c>
      <c r="I37" s="47">
        <v>811</v>
      </c>
      <c r="J37" s="48">
        <v>-12.134344528710725</v>
      </c>
      <c r="K37" s="47">
        <v>524</v>
      </c>
      <c r="L37" s="48">
        <v>-4.37956204379562</v>
      </c>
      <c r="M37" s="49">
        <v>1335</v>
      </c>
      <c r="N37" s="50">
        <v>-9.245411284840245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1748</v>
      </c>
      <c r="D38" s="48">
        <v>7.967881408276714</v>
      </c>
      <c r="E38" s="47">
        <v>4553</v>
      </c>
      <c r="F38" s="48">
        <v>-2.484472049689441</v>
      </c>
      <c r="G38" s="56">
        <v>3938</v>
      </c>
      <c r="H38" s="48">
        <v>-3.622124326970142</v>
      </c>
      <c r="I38" s="47">
        <v>6301</v>
      </c>
      <c r="J38" s="48">
        <v>0.20674300254452926</v>
      </c>
      <c r="K38" s="47">
        <v>627</v>
      </c>
      <c r="L38" s="48">
        <v>-2.03125</v>
      </c>
      <c r="M38" s="49">
        <v>6928</v>
      </c>
      <c r="N38" s="50">
        <v>0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1173</v>
      </c>
      <c r="D39" s="48">
        <v>2.6246719160104988</v>
      </c>
      <c r="E39" s="47">
        <v>1797</v>
      </c>
      <c r="F39" s="48">
        <v>-1.3179571663920921</v>
      </c>
      <c r="G39" s="56">
        <v>1255</v>
      </c>
      <c r="H39" s="48">
        <v>-9.057971014492754</v>
      </c>
      <c r="I39" s="47">
        <v>2970</v>
      </c>
      <c r="J39" s="48">
        <v>0.20242914979757085</v>
      </c>
      <c r="K39" s="47">
        <v>335</v>
      </c>
      <c r="L39" s="48">
        <v>-13.436692506459949</v>
      </c>
      <c r="M39" s="49">
        <v>3305</v>
      </c>
      <c r="N39" s="50">
        <v>-1.3727245598328857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53953</v>
      </c>
      <c r="D40" s="50">
        <v>-3.92813262344415</v>
      </c>
      <c r="E40" s="12">
        <f>SUM(E3:E39)</f>
        <v>67763</v>
      </c>
      <c r="F40" s="50">
        <v>3.5703914286150975</v>
      </c>
      <c r="G40" s="13">
        <f>SUM(G3:G39)</f>
        <v>47687</v>
      </c>
      <c r="H40" s="48">
        <v>2.0938148964867587</v>
      </c>
      <c r="I40" s="12">
        <f>SUM(I3:I39)</f>
        <v>121716</v>
      </c>
      <c r="J40" s="50">
        <v>0.10692020462882239</v>
      </c>
      <c r="K40" s="12">
        <f>SUM(K3:K39)</f>
        <v>18436</v>
      </c>
      <c r="L40" s="50">
        <v>-12.305570089901536</v>
      </c>
      <c r="M40" s="12">
        <f>SUM(M3:M39)</f>
        <v>140152</v>
      </c>
      <c r="N40" s="50">
        <v>-1.7228926645583378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61</v>
      </c>
      <c r="C1" s="64" t="str">
        <f>'Totali Maggio'!C1</f>
        <v>Maggio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75833</v>
      </c>
      <c r="D3" s="48">
        <v>-4.619777123739089</v>
      </c>
      <c r="E3" s="47">
        <v>41557</v>
      </c>
      <c r="F3" s="48">
        <v>-21.420062399546186</v>
      </c>
      <c r="G3" s="56">
        <v>39484</v>
      </c>
      <c r="H3" s="48">
        <v>-22.647127968027583</v>
      </c>
      <c r="I3" s="47">
        <v>117</v>
      </c>
      <c r="J3" s="48">
        <v>-24.025974025974026</v>
      </c>
      <c r="K3" s="47">
        <v>117507</v>
      </c>
      <c r="L3" s="48">
        <v>-11.345580746161682</v>
      </c>
      <c r="M3" s="47">
        <v>56</v>
      </c>
      <c r="N3" s="48">
        <v>-59.42028985507246</v>
      </c>
      <c r="O3" s="49">
        <v>117563</v>
      </c>
      <c r="P3" s="50">
        <v>-11.395581950965836</v>
      </c>
      <c r="Q3" s="61"/>
    </row>
    <row r="4" spans="1:17" s="8" customFormat="1" ht="15.75" customHeight="1">
      <c r="A4" s="30">
        <v>2</v>
      </c>
      <c r="B4" s="40" t="s">
        <v>8</v>
      </c>
      <c r="C4" s="47">
        <v>11795</v>
      </c>
      <c r="D4" s="48">
        <v>8.759797141539881</v>
      </c>
      <c r="E4" s="47">
        <v>31315</v>
      </c>
      <c r="F4" s="48">
        <v>20.091271667433656</v>
      </c>
      <c r="G4" s="56">
        <v>27407</v>
      </c>
      <c r="H4" s="48">
        <v>33.53634769050867</v>
      </c>
      <c r="I4" s="47">
        <v>223</v>
      </c>
      <c r="J4" s="48">
        <v>-28.29581993569132</v>
      </c>
      <c r="K4" s="47">
        <v>43333</v>
      </c>
      <c r="L4" s="48">
        <v>16.386441770519983</v>
      </c>
      <c r="M4" s="47">
        <v>1063</v>
      </c>
      <c r="N4" s="48">
        <v>115.61866125760649</v>
      </c>
      <c r="O4" s="49">
        <v>44396</v>
      </c>
      <c r="P4" s="50">
        <v>17.683233929754806</v>
      </c>
      <c r="Q4" s="61"/>
    </row>
    <row r="5" spans="1:17" s="8" customFormat="1" ht="15.75" customHeight="1">
      <c r="A5" s="30">
        <v>3</v>
      </c>
      <c r="B5" s="40" t="s">
        <v>9</v>
      </c>
      <c r="C5" s="47">
        <v>228562</v>
      </c>
      <c r="D5" s="48">
        <v>17.64566604900144</v>
      </c>
      <c r="E5" s="47">
        <v>77229</v>
      </c>
      <c r="F5" s="48">
        <v>30.056752159781748</v>
      </c>
      <c r="G5" s="56">
        <v>67538</v>
      </c>
      <c r="H5" s="48">
        <v>33.614259995647615</v>
      </c>
      <c r="I5" s="47">
        <v>1328</v>
      </c>
      <c r="J5" s="48">
        <v>-4.597701149425287</v>
      </c>
      <c r="K5" s="47">
        <v>307119</v>
      </c>
      <c r="L5" s="48">
        <v>20.41379634820998</v>
      </c>
      <c r="M5" s="47">
        <v>516</v>
      </c>
      <c r="N5" s="48">
        <v>27.722772277227723</v>
      </c>
      <c r="O5" s="49">
        <v>307635</v>
      </c>
      <c r="P5" s="50">
        <v>20.425355343560756</v>
      </c>
      <c r="Q5" s="61"/>
    </row>
    <row r="6" spans="1:17" s="8" customFormat="1" ht="15.75" customHeight="1">
      <c r="A6" s="30">
        <v>4</v>
      </c>
      <c r="B6" s="40" t="s">
        <v>10</v>
      </c>
      <c r="C6" s="47">
        <v>186848</v>
      </c>
      <c r="D6" s="48">
        <v>26.780613248834637</v>
      </c>
      <c r="E6" s="47">
        <v>481544</v>
      </c>
      <c r="F6" s="48">
        <v>3.762473523055143</v>
      </c>
      <c r="G6" s="56">
        <v>423600</v>
      </c>
      <c r="H6" s="48">
        <v>1.5313594320379855</v>
      </c>
      <c r="I6" s="47">
        <v>839</v>
      </c>
      <c r="J6" s="48">
        <v>3.4525277435265105</v>
      </c>
      <c r="K6" s="47">
        <v>669231</v>
      </c>
      <c r="L6" s="48">
        <v>9.302713005473048</v>
      </c>
      <c r="M6" s="47">
        <v>268</v>
      </c>
      <c r="N6" s="48">
        <v>-23.863636363636363</v>
      </c>
      <c r="O6" s="49">
        <v>669499</v>
      </c>
      <c r="P6" s="50">
        <v>9.283656396653743</v>
      </c>
      <c r="Q6" s="61"/>
    </row>
    <row r="7" spans="1:17" s="8" customFormat="1" ht="15.75" customHeight="1">
      <c r="A7" s="30">
        <v>5</v>
      </c>
      <c r="B7" s="40" t="s">
        <v>11</v>
      </c>
      <c r="C7" s="47">
        <v>133251</v>
      </c>
      <c r="D7" s="48">
        <v>-5.0235568321940995</v>
      </c>
      <c r="E7" s="47">
        <v>339567</v>
      </c>
      <c r="F7" s="48">
        <v>18.627683880298765</v>
      </c>
      <c r="G7" s="56">
        <v>0</v>
      </c>
      <c r="H7" s="48"/>
      <c r="I7" s="47">
        <v>7750</v>
      </c>
      <c r="J7" s="48">
        <v>50.866264356628385</v>
      </c>
      <c r="K7" s="47">
        <v>480568</v>
      </c>
      <c r="L7" s="48">
        <v>11.324539823295853</v>
      </c>
      <c r="M7" s="47">
        <v>824</v>
      </c>
      <c r="N7" s="48">
        <v>-11.682743837084674</v>
      </c>
      <c r="O7" s="49">
        <v>481392</v>
      </c>
      <c r="P7" s="50">
        <v>11.274921119239972</v>
      </c>
      <c r="Q7" s="61"/>
    </row>
    <row r="8" spans="1:17" s="8" customFormat="1" ht="15.75" customHeight="1">
      <c r="A8" s="30">
        <v>6</v>
      </c>
      <c r="B8" s="40" t="s">
        <v>12</v>
      </c>
      <c r="C8" s="47">
        <v>4130</v>
      </c>
      <c r="D8" s="48">
        <v>-1.6900737919542965</v>
      </c>
      <c r="E8" s="47">
        <v>169</v>
      </c>
      <c r="F8" s="48">
        <v>-0.5882352941176471</v>
      </c>
      <c r="G8" s="56">
        <v>169</v>
      </c>
      <c r="H8" s="48">
        <v>11.18421052631579</v>
      </c>
      <c r="I8" s="47">
        <v>0</v>
      </c>
      <c r="J8" s="48"/>
      <c r="K8" s="47">
        <v>4299</v>
      </c>
      <c r="L8" s="48">
        <v>-1.6472203157172272</v>
      </c>
      <c r="M8" s="47">
        <v>664</v>
      </c>
      <c r="N8" s="48">
        <v>-19.903498190591073</v>
      </c>
      <c r="O8" s="49">
        <v>4963</v>
      </c>
      <c r="P8" s="50">
        <v>-4.5576923076923075</v>
      </c>
      <c r="Q8" s="61"/>
    </row>
    <row r="9" spans="1:17" s="8" customFormat="1" ht="15.75" customHeight="1">
      <c r="A9" s="30">
        <v>7</v>
      </c>
      <c r="B9" s="40" t="s">
        <v>13</v>
      </c>
      <c r="C9" s="47">
        <v>4758</v>
      </c>
      <c r="D9" s="48">
        <v>-22.909915748541803</v>
      </c>
      <c r="E9" s="47">
        <v>10387</v>
      </c>
      <c r="F9" s="48">
        <v>32.58871585396987</v>
      </c>
      <c r="G9" s="56">
        <v>9018</v>
      </c>
      <c r="H9" s="48">
        <v>38.35532371893219</v>
      </c>
      <c r="I9" s="47">
        <v>43</v>
      </c>
      <c r="J9" s="48">
        <v>-86.30573248407643</v>
      </c>
      <c r="K9" s="47">
        <v>15188</v>
      </c>
      <c r="L9" s="48">
        <v>6.06145251396648</v>
      </c>
      <c r="M9" s="47">
        <v>466</v>
      </c>
      <c r="N9" s="48">
        <v>-18.956521739130434</v>
      </c>
      <c r="O9" s="49">
        <v>15654</v>
      </c>
      <c r="P9" s="50">
        <v>5.095669687814703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111766</v>
      </c>
      <c r="D10" s="48">
        <v>45.549492765890946</v>
      </c>
      <c r="E10" s="47">
        <v>24221</v>
      </c>
      <c r="F10" s="48">
        <v>105.15839403693037</v>
      </c>
      <c r="G10" s="56">
        <v>22270</v>
      </c>
      <c r="H10" s="48">
        <v>183.33333333333334</v>
      </c>
      <c r="I10" s="47">
        <v>486</v>
      </c>
      <c r="J10" s="48">
        <v>-34.85254691689008</v>
      </c>
      <c r="K10" s="47">
        <v>136473</v>
      </c>
      <c r="L10" s="48">
        <v>52.75517399626151</v>
      </c>
      <c r="M10" s="47">
        <v>122</v>
      </c>
      <c r="N10" s="48">
        <v>-56.58362989323843</v>
      </c>
      <c r="O10" s="49">
        <v>136595</v>
      </c>
      <c r="P10" s="50">
        <v>52.412354109482045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241318</v>
      </c>
      <c r="D11" s="48">
        <v>2.7357253546310645</v>
      </c>
      <c r="E11" s="47">
        <v>70327</v>
      </c>
      <c r="F11" s="48">
        <v>-10.542517331298098</v>
      </c>
      <c r="G11" s="56">
        <v>65988</v>
      </c>
      <c r="H11" s="48">
        <v>-11.79725719785067</v>
      </c>
      <c r="I11" s="47">
        <v>1625</v>
      </c>
      <c r="J11" s="48">
        <v>-19.073705179282868</v>
      </c>
      <c r="K11" s="47">
        <v>313270</v>
      </c>
      <c r="L11" s="48">
        <v>-0.7115351092658035</v>
      </c>
      <c r="M11" s="47">
        <v>431</v>
      </c>
      <c r="N11" s="48">
        <v>47.098976109215016</v>
      </c>
      <c r="O11" s="49">
        <v>313701</v>
      </c>
      <c r="P11" s="50">
        <v>-0.6671775255851656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439098</v>
      </c>
      <c r="D12" s="48">
        <v>4.2188534687164</v>
      </c>
      <c r="E12" s="47">
        <v>133994</v>
      </c>
      <c r="F12" s="48">
        <v>4.90737986001284</v>
      </c>
      <c r="G12" s="56">
        <v>115310</v>
      </c>
      <c r="H12" s="48">
        <v>2.278674129198783</v>
      </c>
      <c r="I12" s="47">
        <v>1917</v>
      </c>
      <c r="J12" s="48">
        <v>-24.199288256227756</v>
      </c>
      <c r="K12" s="47">
        <v>575009</v>
      </c>
      <c r="L12" s="48">
        <v>4.247993937394167</v>
      </c>
      <c r="M12" s="47">
        <v>353</v>
      </c>
      <c r="N12" s="48">
        <v>21.305841924398624</v>
      </c>
      <c r="O12" s="49">
        <v>575362</v>
      </c>
      <c r="P12" s="50">
        <v>4.2569885244505485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8860</v>
      </c>
      <c r="D13" s="48">
        <v>302.91041382446565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8860</v>
      </c>
      <c r="L13" s="48">
        <v>302.91041382446565</v>
      </c>
      <c r="M13" s="47">
        <v>19</v>
      </c>
      <c r="N13" s="48">
        <v>-71.21212121212122</v>
      </c>
      <c r="O13" s="49">
        <v>8879</v>
      </c>
      <c r="P13" s="50">
        <v>292.0088300220751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3914</v>
      </c>
      <c r="D14" s="48">
        <v>11.478211335801765</v>
      </c>
      <c r="E14" s="47">
        <v>8901</v>
      </c>
      <c r="F14" s="48">
        <v>29.35619822700189</v>
      </c>
      <c r="G14" s="56">
        <v>7737</v>
      </c>
      <c r="H14" s="48">
        <v>32.710120068610635</v>
      </c>
      <c r="I14" s="47">
        <v>0</v>
      </c>
      <c r="J14" s="48">
        <v>-100</v>
      </c>
      <c r="K14" s="47">
        <v>12815</v>
      </c>
      <c r="L14" s="48">
        <v>22.14067861227602</v>
      </c>
      <c r="M14" s="47">
        <v>470</v>
      </c>
      <c r="N14" s="48">
        <v>-10.815939278937382</v>
      </c>
      <c r="O14" s="49">
        <v>13285</v>
      </c>
      <c r="P14" s="50">
        <v>20.564479535348035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32893</v>
      </c>
      <c r="D15" s="48">
        <v>-0.7782570661518506</v>
      </c>
      <c r="E15" s="47">
        <v>133141</v>
      </c>
      <c r="F15" s="48">
        <v>6.73053028177482</v>
      </c>
      <c r="G15" s="56">
        <v>116442</v>
      </c>
      <c r="H15" s="48">
        <v>9.106752996073949</v>
      </c>
      <c r="I15" s="47">
        <v>0</v>
      </c>
      <c r="J15" s="48">
        <v>-100</v>
      </c>
      <c r="K15" s="47">
        <v>166034</v>
      </c>
      <c r="L15" s="48">
        <v>5.107428180747756</v>
      </c>
      <c r="M15" s="47">
        <v>1172</v>
      </c>
      <c r="N15" s="48">
        <v>76.77224736048265</v>
      </c>
      <c r="O15" s="49">
        <v>167206</v>
      </c>
      <c r="P15" s="50">
        <v>5.406955852965095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5923</v>
      </c>
      <c r="D16" s="48">
        <v>0.4068486184099</v>
      </c>
      <c r="E16" s="47">
        <v>0</v>
      </c>
      <c r="F16" s="48">
        <v>-100</v>
      </c>
      <c r="G16" s="56">
        <v>0</v>
      </c>
      <c r="H16" s="48"/>
      <c r="I16" s="47">
        <v>0</v>
      </c>
      <c r="J16" s="48"/>
      <c r="K16" s="47">
        <v>5923</v>
      </c>
      <c r="L16" s="48">
        <v>-1.6929460580912863</v>
      </c>
      <c r="M16" s="47">
        <v>184</v>
      </c>
      <c r="N16" s="48">
        <v>-31.086142322097377</v>
      </c>
      <c r="O16" s="49">
        <v>6107</v>
      </c>
      <c r="P16" s="50">
        <v>-2.940241576605213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25932</v>
      </c>
      <c r="D17" s="48">
        <v>-4.076348302138048</v>
      </c>
      <c r="E17" s="47">
        <v>32508</v>
      </c>
      <c r="F17" s="48">
        <v>63.751763046544426</v>
      </c>
      <c r="G17" s="56">
        <v>27561</v>
      </c>
      <c r="H17" s="48">
        <v>91.2497397821109</v>
      </c>
      <c r="I17" s="47">
        <v>0</v>
      </c>
      <c r="J17" s="48">
        <v>-100</v>
      </c>
      <c r="K17" s="47">
        <v>58440</v>
      </c>
      <c r="L17" s="48">
        <v>24.528543118327686</v>
      </c>
      <c r="M17" s="47">
        <v>72</v>
      </c>
      <c r="N17" s="48">
        <v>-62.5</v>
      </c>
      <c r="O17" s="49">
        <v>58512</v>
      </c>
      <c r="P17" s="50">
        <v>24.17393518813268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75802</v>
      </c>
      <c r="D18" s="48">
        <v>20.295811975306684</v>
      </c>
      <c r="E18" s="47">
        <v>44797</v>
      </c>
      <c r="F18" s="48">
        <v>14.149933747834064</v>
      </c>
      <c r="G18" s="56">
        <v>40685</v>
      </c>
      <c r="H18" s="48">
        <v>15.697426418313665</v>
      </c>
      <c r="I18" s="47">
        <v>396</v>
      </c>
      <c r="J18" s="48">
        <v>-4.578313253012048</v>
      </c>
      <c r="K18" s="47">
        <v>120995</v>
      </c>
      <c r="L18" s="48">
        <v>17.84615084930653</v>
      </c>
      <c r="M18" s="47">
        <v>911</v>
      </c>
      <c r="N18" s="48">
        <v>-12.989493791786055</v>
      </c>
      <c r="O18" s="49">
        <v>121906</v>
      </c>
      <c r="P18" s="50">
        <v>17.53487789122533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136499</v>
      </c>
      <c r="D19" s="48">
        <v>22.317508109755003</v>
      </c>
      <c r="E19" s="47">
        <v>34944</v>
      </c>
      <c r="F19" s="48">
        <v>-2.6656639090833125</v>
      </c>
      <c r="G19" s="56">
        <v>31292</v>
      </c>
      <c r="H19" s="48">
        <v>-5.9735576923076925</v>
      </c>
      <c r="I19" s="47">
        <v>488</v>
      </c>
      <c r="J19" s="48">
        <v>-6.870229007633588</v>
      </c>
      <c r="K19" s="47">
        <v>171931</v>
      </c>
      <c r="L19" s="48">
        <v>16.15468284476993</v>
      </c>
      <c r="M19" s="47">
        <v>19</v>
      </c>
      <c r="N19" s="48">
        <v>-17.391304347826086</v>
      </c>
      <c r="O19" s="49">
        <v>171950</v>
      </c>
      <c r="P19" s="50">
        <v>16.149471096040312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456378</v>
      </c>
      <c r="D20" s="48">
        <v>-11.007936353177467</v>
      </c>
      <c r="E20" s="47">
        <v>232300</v>
      </c>
      <c r="F20" s="48">
        <v>6.451228565405871</v>
      </c>
      <c r="G20" s="56">
        <v>232300</v>
      </c>
      <c r="H20" s="48">
        <v>6.451228565405871</v>
      </c>
      <c r="I20" s="47">
        <v>124</v>
      </c>
      <c r="J20" s="48"/>
      <c r="K20" s="47">
        <v>688802</v>
      </c>
      <c r="L20" s="48">
        <v>-5.779342645940371</v>
      </c>
      <c r="M20" s="47">
        <v>5987</v>
      </c>
      <c r="N20" s="48"/>
      <c r="O20" s="49">
        <v>694789</v>
      </c>
      <c r="P20" s="50">
        <v>-4.960385854904986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341840</v>
      </c>
      <c r="D21" s="48">
        <v>27.394896601585355</v>
      </c>
      <c r="E21" s="47">
        <v>1264661</v>
      </c>
      <c r="F21" s="48">
        <v>6.37764007129633</v>
      </c>
      <c r="G21" s="56">
        <v>841140</v>
      </c>
      <c r="H21" s="48">
        <v>8.491636828908403</v>
      </c>
      <c r="I21" s="47">
        <v>17833</v>
      </c>
      <c r="J21" s="48">
        <v>24.784829613043176</v>
      </c>
      <c r="K21" s="47">
        <v>1624334</v>
      </c>
      <c r="L21" s="48">
        <v>10.389048178581453</v>
      </c>
      <c r="M21" s="47">
        <v>0</v>
      </c>
      <c r="N21" s="48"/>
      <c r="O21" s="49">
        <v>1624334</v>
      </c>
      <c r="P21" s="50">
        <v>10.389048178581453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295034</v>
      </c>
      <c r="D22" s="48">
        <v>10.5058336610671</v>
      </c>
      <c r="E22" s="47">
        <v>234060</v>
      </c>
      <c r="F22" s="48">
        <v>-0.11650087695715072</v>
      </c>
      <c r="G22" s="56">
        <v>206579</v>
      </c>
      <c r="H22" s="48">
        <v>-0.6296659739859924</v>
      </c>
      <c r="I22" s="47">
        <v>2296</v>
      </c>
      <c r="J22" s="48">
        <v>13.32675222112537</v>
      </c>
      <c r="K22" s="47">
        <v>531390</v>
      </c>
      <c r="L22" s="48">
        <v>5.57193489939286</v>
      </c>
      <c r="M22" s="47">
        <v>1320</v>
      </c>
      <c r="N22" s="48">
        <v>27.290260366441657</v>
      </c>
      <c r="O22" s="49">
        <v>532710</v>
      </c>
      <c r="P22" s="50">
        <v>5.616587460669613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72100</v>
      </c>
      <c r="D23" s="48">
        <v>-9.056508577194753</v>
      </c>
      <c r="E23" s="47">
        <v>65453</v>
      </c>
      <c r="F23" s="48">
        <v>5.072801117300499</v>
      </c>
      <c r="G23" s="56">
        <v>58313</v>
      </c>
      <c r="H23" s="48">
        <v>1.121978288766344</v>
      </c>
      <c r="I23" s="47">
        <v>4795</v>
      </c>
      <c r="J23" s="48">
        <v>9.150921921238334</v>
      </c>
      <c r="K23" s="47">
        <v>142348</v>
      </c>
      <c r="L23" s="48">
        <v>-2.4786594138360987</v>
      </c>
      <c r="M23" s="47">
        <v>1554</v>
      </c>
      <c r="N23" s="48">
        <v>-4.310344827586207</v>
      </c>
      <c r="O23" s="49">
        <v>143902</v>
      </c>
      <c r="P23" s="50">
        <v>-2.4988142828104887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337932</v>
      </c>
      <c r="D24" s="48">
        <v>2.872485509717013</v>
      </c>
      <c r="E24" s="47">
        <v>61534</v>
      </c>
      <c r="F24" s="48">
        <v>-21.045473208786696</v>
      </c>
      <c r="G24" s="56">
        <v>59816</v>
      </c>
      <c r="H24" s="48">
        <v>-18.77350932225255</v>
      </c>
      <c r="I24" s="47">
        <v>2390</v>
      </c>
      <c r="J24" s="48">
        <v>2.093122597180692</v>
      </c>
      <c r="K24" s="47">
        <v>401856</v>
      </c>
      <c r="L24" s="48">
        <v>-1.6921372008425215</v>
      </c>
      <c r="M24" s="47">
        <v>319</v>
      </c>
      <c r="N24" s="48">
        <v>39.91228070175438</v>
      </c>
      <c r="O24" s="49">
        <v>402175</v>
      </c>
      <c r="P24" s="50">
        <v>-1.6689445747076412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15849</v>
      </c>
      <c r="D25" s="48">
        <v>10.894206549118389</v>
      </c>
      <c r="E25" s="47">
        <v>4861</v>
      </c>
      <c r="F25" s="48">
        <v>11.567592380078036</v>
      </c>
      <c r="G25" s="56">
        <v>4218</v>
      </c>
      <c r="H25" s="48">
        <v>33.27014218009479</v>
      </c>
      <c r="I25" s="47">
        <v>66</v>
      </c>
      <c r="J25" s="48">
        <v>-51.111111111111114</v>
      </c>
      <c r="K25" s="47">
        <v>20776</v>
      </c>
      <c r="L25" s="48">
        <v>10.604770017035776</v>
      </c>
      <c r="M25" s="47">
        <v>306</v>
      </c>
      <c r="N25" s="48">
        <v>-23.880597014925375</v>
      </c>
      <c r="O25" s="49">
        <v>21082</v>
      </c>
      <c r="P25" s="50">
        <v>9.882205775044303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1124</v>
      </c>
      <c r="D26" s="48">
        <v>-43.37531486146096</v>
      </c>
      <c r="E26" s="47">
        <v>8635</v>
      </c>
      <c r="F26" s="48">
        <v>-12.821807168096921</v>
      </c>
      <c r="G26" s="56">
        <v>8068</v>
      </c>
      <c r="H26" s="48">
        <v>-9.103199639477243</v>
      </c>
      <c r="I26" s="47">
        <v>0</v>
      </c>
      <c r="J26" s="48"/>
      <c r="K26" s="47">
        <v>9759</v>
      </c>
      <c r="L26" s="48">
        <v>-17.922624053826745</v>
      </c>
      <c r="M26" s="47">
        <v>817</v>
      </c>
      <c r="N26" s="48">
        <v>22.305389221556887</v>
      </c>
      <c r="O26" s="49">
        <v>10576</v>
      </c>
      <c r="P26" s="50">
        <v>-15.782767956681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16710</v>
      </c>
      <c r="D27" s="48">
        <v>113.30099565994384</v>
      </c>
      <c r="E27" s="47">
        <v>20905</v>
      </c>
      <c r="F27" s="48">
        <v>8.93126986608306</v>
      </c>
      <c r="G27" s="56">
        <v>19611</v>
      </c>
      <c r="H27" s="48">
        <v>5.816651378621918</v>
      </c>
      <c r="I27" s="47">
        <v>0</v>
      </c>
      <c r="J27" s="48"/>
      <c r="K27" s="47">
        <v>37615</v>
      </c>
      <c r="L27" s="48">
        <v>39.18593894542091</v>
      </c>
      <c r="M27" s="47">
        <v>404</v>
      </c>
      <c r="N27" s="48">
        <v>-24.907063197026023</v>
      </c>
      <c r="O27" s="49">
        <v>38019</v>
      </c>
      <c r="P27" s="50">
        <v>37.93491274534702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99978</v>
      </c>
      <c r="D28" s="48">
        <v>-1.6525998937614355</v>
      </c>
      <c r="E28" s="47">
        <v>289031</v>
      </c>
      <c r="F28" s="48">
        <v>6.492783953369269</v>
      </c>
      <c r="G28" s="56">
        <v>0</v>
      </c>
      <c r="H28" s="48"/>
      <c r="I28" s="47">
        <v>362</v>
      </c>
      <c r="J28" s="48">
        <v>-63.28600405679513</v>
      </c>
      <c r="K28" s="47">
        <v>389371</v>
      </c>
      <c r="L28" s="48">
        <v>4.095141597581091</v>
      </c>
      <c r="M28" s="47">
        <v>615</v>
      </c>
      <c r="N28" s="48">
        <v>-22.835633626097867</v>
      </c>
      <c r="O28" s="49">
        <v>389986</v>
      </c>
      <c r="P28" s="50">
        <v>4.037881819394425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35702</v>
      </c>
      <c r="D29" s="48">
        <v>-9.927592905618488</v>
      </c>
      <c r="E29" s="47">
        <v>1487</v>
      </c>
      <c r="F29" s="48">
        <v>24.95798319327731</v>
      </c>
      <c r="G29" s="56">
        <v>1487</v>
      </c>
      <c r="H29" s="48"/>
      <c r="I29" s="47">
        <v>5402</v>
      </c>
      <c r="J29" s="48">
        <v>12.05144160962456</v>
      </c>
      <c r="K29" s="47">
        <v>42591</v>
      </c>
      <c r="L29" s="48">
        <v>-6.696898002103049</v>
      </c>
      <c r="M29" s="47">
        <v>202</v>
      </c>
      <c r="N29" s="48">
        <v>184.50704225352112</v>
      </c>
      <c r="O29" s="49">
        <v>42793</v>
      </c>
      <c r="P29" s="50">
        <v>-6.399965003609003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502</v>
      </c>
      <c r="D30" s="48">
        <v>-84.57283343577136</v>
      </c>
      <c r="E30" s="47">
        <v>47818</v>
      </c>
      <c r="F30" s="48">
        <v>103.93210508358922</v>
      </c>
      <c r="G30" s="56">
        <v>20846</v>
      </c>
      <c r="H30" s="48">
        <v>95.53512803676954</v>
      </c>
      <c r="I30" s="47">
        <v>538</v>
      </c>
      <c r="J30" s="48">
        <v>-25.997248968363134</v>
      </c>
      <c r="K30" s="47">
        <v>48858</v>
      </c>
      <c r="L30" s="48">
        <v>78.12534179153451</v>
      </c>
      <c r="M30" s="47">
        <v>397</v>
      </c>
      <c r="N30" s="48">
        <v>-25.655430711610485</v>
      </c>
      <c r="O30" s="49">
        <v>49255</v>
      </c>
      <c r="P30" s="50">
        <v>76.14347530665522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54238</v>
      </c>
      <c r="D31" s="48">
        <v>-35.003055831845366</v>
      </c>
      <c r="E31" s="47">
        <v>325598</v>
      </c>
      <c r="F31" s="48">
        <v>-3.8305564334385807</v>
      </c>
      <c r="G31" s="56">
        <v>322380</v>
      </c>
      <c r="H31" s="48">
        <v>0.337695886957469</v>
      </c>
      <c r="I31" s="47">
        <v>31</v>
      </c>
      <c r="J31" s="48"/>
      <c r="K31" s="47">
        <v>379867</v>
      </c>
      <c r="L31" s="48">
        <v>-9.987109432388499</v>
      </c>
      <c r="M31" s="47">
        <v>3043</v>
      </c>
      <c r="N31" s="48">
        <v>-44.25718996153142</v>
      </c>
      <c r="O31" s="49">
        <v>382910</v>
      </c>
      <c r="P31" s="50">
        <v>-10.424751972639207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1141801</v>
      </c>
      <c r="D32" s="48">
        <v>-0.18567650851235876</v>
      </c>
      <c r="E32" s="47">
        <v>2069868</v>
      </c>
      <c r="F32" s="48">
        <v>8.496612802787755</v>
      </c>
      <c r="G32" s="56">
        <v>1233218</v>
      </c>
      <c r="H32" s="48">
        <v>3.8095494637033847</v>
      </c>
      <c r="I32" s="47">
        <v>27580</v>
      </c>
      <c r="J32" s="48">
        <v>-6.962623127783025</v>
      </c>
      <c r="K32" s="47">
        <v>3239249</v>
      </c>
      <c r="L32" s="48">
        <v>5.124651896690435</v>
      </c>
      <c r="M32" s="47">
        <v>39</v>
      </c>
      <c r="N32" s="48">
        <v>-26.41509433962264</v>
      </c>
      <c r="O32" s="49">
        <v>3239288</v>
      </c>
      <c r="P32" s="50">
        <v>5.124109412817705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70</v>
      </c>
      <c r="D33" s="48">
        <v>-42.14876033057851</v>
      </c>
      <c r="E33" s="47">
        <v>26</v>
      </c>
      <c r="F33" s="48">
        <v>-27.77777777777778</v>
      </c>
      <c r="G33" s="56">
        <v>26</v>
      </c>
      <c r="H33" s="48">
        <v>-27.77777777777778</v>
      </c>
      <c r="I33" s="47">
        <v>6</v>
      </c>
      <c r="J33" s="48">
        <v>-25</v>
      </c>
      <c r="K33" s="47">
        <v>102</v>
      </c>
      <c r="L33" s="48">
        <v>-38.18181818181818</v>
      </c>
      <c r="M33" s="47">
        <v>212</v>
      </c>
      <c r="N33" s="48">
        <v>-15.2</v>
      </c>
      <c r="O33" s="49">
        <v>314</v>
      </c>
      <c r="P33" s="50">
        <v>-24.337349397590362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198510</v>
      </c>
      <c r="D34" s="48">
        <v>12.51232755591326</v>
      </c>
      <c r="E34" s="47">
        <v>108226</v>
      </c>
      <c r="F34" s="48">
        <v>22.74696608823863</v>
      </c>
      <c r="G34" s="56">
        <v>96136</v>
      </c>
      <c r="H34" s="48">
        <v>19.185232020431187</v>
      </c>
      <c r="I34" s="47">
        <v>951</v>
      </c>
      <c r="J34" s="48">
        <v>10.968494749124854</v>
      </c>
      <c r="K34" s="47">
        <v>307687</v>
      </c>
      <c r="L34" s="48">
        <v>15.906668022798076</v>
      </c>
      <c r="M34" s="47">
        <v>857</v>
      </c>
      <c r="N34" s="48">
        <v>20.365168539325843</v>
      </c>
      <c r="O34" s="49">
        <v>308544</v>
      </c>
      <c r="P34" s="50">
        <v>15.918594297693605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91368</v>
      </c>
      <c r="D35" s="48">
        <v>19.20001043691537</v>
      </c>
      <c r="E35" s="47">
        <v>72318</v>
      </c>
      <c r="F35" s="48">
        <v>110.20841205708804</v>
      </c>
      <c r="G35" s="56">
        <v>70676</v>
      </c>
      <c r="H35" s="48">
        <v>119.7431831607748</v>
      </c>
      <c r="I35" s="47">
        <v>0</v>
      </c>
      <c r="J35" s="48">
        <v>-100</v>
      </c>
      <c r="K35" s="47">
        <v>163686</v>
      </c>
      <c r="L35" s="48">
        <v>45.82011901792396</v>
      </c>
      <c r="M35" s="47">
        <v>87</v>
      </c>
      <c r="N35" s="48">
        <v>97.72727272727273</v>
      </c>
      <c r="O35" s="49">
        <v>163773</v>
      </c>
      <c r="P35" s="50">
        <v>45.84045736268433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28458</v>
      </c>
      <c r="D36" s="48">
        <v>-17.711014082063443</v>
      </c>
      <c r="E36" s="47">
        <v>156209</v>
      </c>
      <c r="F36" s="48">
        <v>32.02806068545831</v>
      </c>
      <c r="G36" s="56">
        <v>142026</v>
      </c>
      <c r="H36" s="48">
        <v>24.275701547911762</v>
      </c>
      <c r="I36" s="47">
        <v>161</v>
      </c>
      <c r="J36" s="48"/>
      <c r="K36" s="47">
        <v>184828</v>
      </c>
      <c r="L36" s="48">
        <v>20.883203181205772</v>
      </c>
      <c r="M36" s="47">
        <v>617</v>
      </c>
      <c r="N36" s="48">
        <v>2.4916943521594686</v>
      </c>
      <c r="O36" s="49">
        <v>185445</v>
      </c>
      <c r="P36" s="50">
        <v>20.811074918566774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38268</v>
      </c>
      <c r="D37" s="48">
        <v>3.701696385019782</v>
      </c>
      <c r="E37" s="47">
        <v>26787</v>
      </c>
      <c r="F37" s="48">
        <v>-8.526840595547057</v>
      </c>
      <c r="G37" s="56">
        <v>25182</v>
      </c>
      <c r="H37" s="48">
        <v>-4.468892261001518</v>
      </c>
      <c r="I37" s="47">
        <v>19</v>
      </c>
      <c r="J37" s="48">
        <v>-95.662100456621</v>
      </c>
      <c r="K37" s="47">
        <v>65074</v>
      </c>
      <c r="L37" s="48">
        <v>-2.326488952929875</v>
      </c>
      <c r="M37" s="47">
        <v>335</v>
      </c>
      <c r="N37" s="48">
        <v>-30.208333333333332</v>
      </c>
      <c r="O37" s="49">
        <v>65409</v>
      </c>
      <c r="P37" s="50">
        <v>-2.5259298998569384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174502</v>
      </c>
      <c r="D38" s="48">
        <v>24.260852227412556</v>
      </c>
      <c r="E38" s="47">
        <v>485874</v>
      </c>
      <c r="F38" s="48">
        <v>1.924908432592543</v>
      </c>
      <c r="G38" s="56">
        <v>405841</v>
      </c>
      <c r="H38" s="48">
        <v>-0.4383899045207886</v>
      </c>
      <c r="I38" s="47">
        <v>1289</v>
      </c>
      <c r="J38" s="48">
        <v>84.93543758967002</v>
      </c>
      <c r="K38" s="47">
        <v>661665</v>
      </c>
      <c r="L38" s="48">
        <v>7.095513792696013</v>
      </c>
      <c r="M38" s="47">
        <v>1480</v>
      </c>
      <c r="N38" s="48">
        <v>-20.21563342318059</v>
      </c>
      <c r="O38" s="49">
        <v>663145</v>
      </c>
      <c r="P38" s="50">
        <v>7.0137586697693335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103495</v>
      </c>
      <c r="D39" s="48">
        <v>-2.241470510446972</v>
      </c>
      <c r="E39" s="47">
        <v>152382</v>
      </c>
      <c r="F39" s="48">
        <v>-4.329537035874383</v>
      </c>
      <c r="G39" s="56">
        <v>87883</v>
      </c>
      <c r="H39" s="48">
        <v>-12.539434531214235</v>
      </c>
      <c r="I39" s="47">
        <v>3446</v>
      </c>
      <c r="J39" s="48">
        <v>52.95162006213937</v>
      </c>
      <c r="K39" s="47">
        <v>259323</v>
      </c>
      <c r="L39" s="48">
        <v>-3.0202057599317875</v>
      </c>
      <c r="M39" s="47">
        <v>641</v>
      </c>
      <c r="N39" s="48">
        <v>-10.474860335195531</v>
      </c>
      <c r="O39" s="49">
        <v>259964</v>
      </c>
      <c r="P39" s="50">
        <v>-3.0401133841821606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5231041</v>
      </c>
      <c r="D40" s="50">
        <v>4.934953276127415</v>
      </c>
      <c r="E40" s="12">
        <f>SUM(E3:E39)</f>
        <v>7092634</v>
      </c>
      <c r="F40" s="50">
        <v>7.379240567193911</v>
      </c>
      <c r="G40" s="14">
        <f>SUM(G3:G39)</f>
        <v>4830247</v>
      </c>
      <c r="H40" s="48">
        <v>5.4259963720469955</v>
      </c>
      <c r="I40" s="12">
        <f>SUM(I3:I39)</f>
        <v>82501</v>
      </c>
      <c r="J40" s="50">
        <v>3.9461250614219656</v>
      </c>
      <c r="K40" s="12">
        <f>SUM(K3:K39)</f>
        <v>12406176</v>
      </c>
      <c r="L40" s="50">
        <v>6.311739371119196</v>
      </c>
      <c r="M40" s="12">
        <f>SUM(M3:M39)</f>
        <v>26842</v>
      </c>
      <c r="N40" s="50">
        <v>14.494113632485925</v>
      </c>
      <c r="O40" s="12">
        <f>SUM(O3:O39)</f>
        <v>12433018</v>
      </c>
      <c r="P40" s="50">
        <v>6.328144616329817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62</v>
      </c>
      <c r="C1" s="64" t="str">
        <f>'Totali Maggio'!C1</f>
        <v>Maggio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6"/>
    </row>
    <row r="3" spans="1:13" s="8" customFormat="1" ht="15.75" customHeight="1">
      <c r="A3" s="30">
        <v>1</v>
      </c>
      <c r="B3" s="40" t="s">
        <v>7</v>
      </c>
      <c r="C3" s="47">
        <v>127</v>
      </c>
      <c r="D3" s="48">
        <v>24.50980392156863</v>
      </c>
      <c r="E3" s="47">
        <v>0</v>
      </c>
      <c r="F3" s="48"/>
      <c r="G3" s="47">
        <v>127</v>
      </c>
      <c r="H3" s="48">
        <v>24.50980392156863</v>
      </c>
      <c r="I3" s="47">
        <v>0</v>
      </c>
      <c r="J3" s="48">
        <v>-100</v>
      </c>
      <c r="K3" s="49">
        <v>127</v>
      </c>
      <c r="L3" s="50">
        <v>-12.413793103448276</v>
      </c>
      <c r="M3" s="61"/>
    </row>
    <row r="4" spans="1:13" s="8" customFormat="1" ht="15.75" customHeight="1">
      <c r="A4" s="30">
        <v>2</v>
      </c>
      <c r="B4" s="40" t="s">
        <v>8</v>
      </c>
      <c r="C4" s="47">
        <v>508</v>
      </c>
      <c r="D4" s="48">
        <v>44.31818181818182</v>
      </c>
      <c r="E4" s="47">
        <v>0</v>
      </c>
      <c r="F4" s="48">
        <v>-100</v>
      </c>
      <c r="G4" s="47">
        <v>508</v>
      </c>
      <c r="H4" s="48">
        <v>43.90934844192635</v>
      </c>
      <c r="I4" s="47">
        <v>78</v>
      </c>
      <c r="J4" s="48">
        <v>-1.2658227848101267</v>
      </c>
      <c r="K4" s="49">
        <v>586</v>
      </c>
      <c r="L4" s="50">
        <v>35.648148148148145</v>
      </c>
      <c r="M4" s="61"/>
    </row>
    <row r="5" spans="1:13" s="8" customFormat="1" ht="15.75" customHeight="1">
      <c r="A5" s="30">
        <v>3</v>
      </c>
      <c r="B5" s="40" t="s">
        <v>9</v>
      </c>
      <c r="C5" s="47">
        <v>20</v>
      </c>
      <c r="D5" s="48">
        <v>0</v>
      </c>
      <c r="E5" s="47">
        <v>0</v>
      </c>
      <c r="F5" s="48"/>
      <c r="G5" s="47">
        <v>20</v>
      </c>
      <c r="H5" s="48">
        <v>0</v>
      </c>
      <c r="I5" s="47">
        <v>178</v>
      </c>
      <c r="J5" s="48">
        <v>6.586826347305389</v>
      </c>
      <c r="K5" s="49">
        <v>198</v>
      </c>
      <c r="L5" s="50">
        <v>5.882352941176471</v>
      </c>
      <c r="M5" s="61"/>
    </row>
    <row r="6" spans="1:13" s="8" customFormat="1" ht="15.75" customHeight="1">
      <c r="A6" s="30">
        <v>4</v>
      </c>
      <c r="B6" s="40" t="s">
        <v>10</v>
      </c>
      <c r="C6" s="47">
        <v>9001</v>
      </c>
      <c r="D6" s="48">
        <v>8.19810073326121</v>
      </c>
      <c r="E6" s="47">
        <v>43</v>
      </c>
      <c r="F6" s="48">
        <v>-31.746031746031747</v>
      </c>
      <c r="G6" s="47">
        <v>9044</v>
      </c>
      <c r="H6" s="48">
        <v>7.897876401813409</v>
      </c>
      <c r="I6" s="47">
        <v>0</v>
      </c>
      <c r="J6" s="48"/>
      <c r="K6" s="49">
        <v>9044</v>
      </c>
      <c r="L6" s="50">
        <v>7.897876401813409</v>
      </c>
      <c r="M6" s="61"/>
    </row>
    <row r="7" spans="1:13" s="8" customFormat="1" ht="15.75" customHeight="1">
      <c r="A7" s="30">
        <v>5</v>
      </c>
      <c r="B7" s="40" t="s">
        <v>11</v>
      </c>
      <c r="C7" s="47">
        <v>2358</v>
      </c>
      <c r="D7" s="48">
        <v>15.929203539823009</v>
      </c>
      <c r="E7" s="47">
        <v>764</v>
      </c>
      <c r="F7" s="48"/>
      <c r="G7" s="47">
        <v>3122</v>
      </c>
      <c r="H7" s="48">
        <v>53.49065880039331</v>
      </c>
      <c r="I7" s="47">
        <v>199</v>
      </c>
      <c r="J7" s="48">
        <v>-2.450980392156863</v>
      </c>
      <c r="K7" s="49">
        <v>3321</v>
      </c>
      <c r="L7" s="50">
        <v>48.32514515408665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318</v>
      </c>
      <c r="D9" s="48">
        <v>-32.6271186440678</v>
      </c>
      <c r="E9" s="47">
        <v>0</v>
      </c>
      <c r="F9" s="48"/>
      <c r="G9" s="47">
        <v>318</v>
      </c>
      <c r="H9" s="48">
        <v>-32.6271186440678</v>
      </c>
      <c r="I9" s="47">
        <v>2506</v>
      </c>
      <c r="J9" s="48">
        <v>-4.714828897338403</v>
      </c>
      <c r="K9" s="49">
        <v>2824</v>
      </c>
      <c r="L9" s="50">
        <v>-8.961960025789812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3</v>
      </c>
      <c r="D10" s="48">
        <v>-40</v>
      </c>
      <c r="E10" s="47">
        <v>0</v>
      </c>
      <c r="F10" s="48"/>
      <c r="G10" s="47">
        <v>3</v>
      </c>
      <c r="H10" s="48">
        <v>-40</v>
      </c>
      <c r="I10" s="47">
        <v>0</v>
      </c>
      <c r="J10" s="48"/>
      <c r="K10" s="49">
        <v>3</v>
      </c>
      <c r="L10" s="50">
        <v>-40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160</v>
      </c>
      <c r="D11" s="48">
        <v>1.2658227848101267</v>
      </c>
      <c r="E11" s="47">
        <v>0</v>
      </c>
      <c r="F11" s="48"/>
      <c r="G11" s="47">
        <v>160</v>
      </c>
      <c r="H11" s="48">
        <v>1.2658227848101267</v>
      </c>
      <c r="I11" s="47">
        <v>156</v>
      </c>
      <c r="J11" s="48">
        <v>-6.586826347305389</v>
      </c>
      <c r="K11" s="49">
        <v>316</v>
      </c>
      <c r="L11" s="50">
        <v>-2.769230769230769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708</v>
      </c>
      <c r="D12" s="48">
        <v>43.6105476673428</v>
      </c>
      <c r="E12" s="47">
        <v>0</v>
      </c>
      <c r="F12" s="48">
        <v>-100</v>
      </c>
      <c r="G12" s="47">
        <v>708</v>
      </c>
      <c r="H12" s="48">
        <v>43.31983805668016</v>
      </c>
      <c r="I12" s="47">
        <v>39</v>
      </c>
      <c r="J12" s="48">
        <v>-79.36507936507937</v>
      </c>
      <c r="K12" s="49">
        <v>747</v>
      </c>
      <c r="L12" s="50">
        <v>9.370424597364568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14</v>
      </c>
      <c r="D15" s="48">
        <v>-41.666666666666664</v>
      </c>
      <c r="E15" s="47">
        <v>38</v>
      </c>
      <c r="F15" s="48">
        <v>5.555555555555555</v>
      </c>
      <c r="G15" s="47">
        <v>52</v>
      </c>
      <c r="H15" s="48">
        <v>-13.333333333333334</v>
      </c>
      <c r="I15" s="47">
        <v>0</v>
      </c>
      <c r="J15" s="48"/>
      <c r="K15" s="49">
        <v>52</v>
      </c>
      <c r="L15" s="50">
        <v>-13.333333333333334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30</v>
      </c>
      <c r="D18" s="48">
        <v>11.11111111111111</v>
      </c>
      <c r="E18" s="47">
        <v>249</v>
      </c>
      <c r="F18" s="48">
        <v>14.746543778801843</v>
      </c>
      <c r="G18" s="47">
        <v>279</v>
      </c>
      <c r="H18" s="48">
        <v>14.814814814814815</v>
      </c>
      <c r="I18" s="47">
        <v>0</v>
      </c>
      <c r="J18" s="48">
        <v>-100</v>
      </c>
      <c r="K18" s="49">
        <v>279</v>
      </c>
      <c r="L18" s="50">
        <v>-18.8953488372093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9</v>
      </c>
      <c r="D19" s="48">
        <v>28.571428571428573</v>
      </c>
      <c r="E19" s="47">
        <v>0</v>
      </c>
      <c r="F19" s="48"/>
      <c r="G19" s="47">
        <v>9</v>
      </c>
      <c r="H19" s="48">
        <v>28.571428571428573</v>
      </c>
      <c r="I19" s="47">
        <v>150</v>
      </c>
      <c r="J19" s="48">
        <v>-3.225806451612903</v>
      </c>
      <c r="K19" s="49">
        <v>159</v>
      </c>
      <c r="L19" s="50">
        <v>-1.8518518518518519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1322</v>
      </c>
      <c r="D20" s="48">
        <v>14.657415437987858</v>
      </c>
      <c r="E20" s="47">
        <v>0</v>
      </c>
      <c r="F20" s="48"/>
      <c r="G20" s="47">
        <v>1322</v>
      </c>
      <c r="H20" s="48">
        <v>14.657415437987858</v>
      </c>
      <c r="I20" s="47">
        <v>293</v>
      </c>
      <c r="J20" s="48">
        <v>22.594142259414227</v>
      </c>
      <c r="K20" s="49">
        <v>1615</v>
      </c>
      <c r="L20" s="50">
        <v>16.020114942528735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37661</v>
      </c>
      <c r="D21" s="48">
        <v>36.462787158489746</v>
      </c>
      <c r="E21" s="47">
        <v>0</v>
      </c>
      <c r="F21" s="48"/>
      <c r="G21" s="47">
        <v>37661</v>
      </c>
      <c r="H21" s="48">
        <v>36.462787158489746</v>
      </c>
      <c r="I21" s="47">
        <v>816</v>
      </c>
      <c r="J21" s="48">
        <v>-1.5681544028950543</v>
      </c>
      <c r="K21" s="49">
        <v>38477</v>
      </c>
      <c r="L21" s="50">
        <v>35.35847463589671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83</v>
      </c>
      <c r="D22" s="48">
        <v>-8.791208791208792</v>
      </c>
      <c r="E22" s="47">
        <v>169</v>
      </c>
      <c r="F22" s="48">
        <v>-2.8735632183908044</v>
      </c>
      <c r="G22" s="47">
        <v>251</v>
      </c>
      <c r="H22" s="48">
        <v>-5.283018867924528</v>
      </c>
      <c r="I22" s="47">
        <v>213</v>
      </c>
      <c r="J22" s="48">
        <v>13.297872340425531</v>
      </c>
      <c r="K22" s="49">
        <v>464</v>
      </c>
      <c r="L22" s="50">
        <v>2.4282560706401766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17</v>
      </c>
      <c r="D23" s="48">
        <v>-5.555555555555555</v>
      </c>
      <c r="E23" s="47">
        <v>0</v>
      </c>
      <c r="F23" s="48"/>
      <c r="G23" s="47">
        <v>17</v>
      </c>
      <c r="H23" s="48">
        <v>-5.555555555555555</v>
      </c>
      <c r="I23" s="47">
        <v>0</v>
      </c>
      <c r="J23" s="48"/>
      <c r="K23" s="49">
        <v>17</v>
      </c>
      <c r="L23" s="50">
        <v>-5.555555555555555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83</v>
      </c>
      <c r="D24" s="48">
        <v>-25.892857142857142</v>
      </c>
      <c r="E24" s="47">
        <v>0</v>
      </c>
      <c r="F24" s="48"/>
      <c r="G24" s="47">
        <v>83</v>
      </c>
      <c r="H24" s="48">
        <v>-25.892857142857142</v>
      </c>
      <c r="I24" s="47">
        <v>160</v>
      </c>
      <c r="J24" s="48">
        <v>-13.513513513513514</v>
      </c>
      <c r="K24" s="49">
        <v>243</v>
      </c>
      <c r="L24" s="50">
        <v>-18.181818181818183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91</v>
      </c>
      <c r="D27" s="48">
        <v>-20.17543859649123</v>
      </c>
      <c r="E27" s="47">
        <v>0</v>
      </c>
      <c r="F27" s="48"/>
      <c r="G27" s="47">
        <v>91</v>
      </c>
      <c r="H27" s="48">
        <v>-20.17543859649123</v>
      </c>
      <c r="I27" s="47">
        <v>110</v>
      </c>
      <c r="J27" s="48">
        <v>7.8431372549019605</v>
      </c>
      <c r="K27" s="49">
        <v>201</v>
      </c>
      <c r="L27" s="50">
        <v>-6.944444444444445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439</v>
      </c>
      <c r="D28" s="48">
        <v>-8.731808731808732</v>
      </c>
      <c r="E28" s="47">
        <v>79</v>
      </c>
      <c r="F28" s="48">
        <v>-11.235955056179776</v>
      </c>
      <c r="G28" s="47">
        <v>518</v>
      </c>
      <c r="H28" s="48">
        <v>-8.963093145869948</v>
      </c>
      <c r="I28" s="47">
        <v>10</v>
      </c>
      <c r="J28" s="48">
        <v>25</v>
      </c>
      <c r="K28" s="49">
        <v>528</v>
      </c>
      <c r="L28" s="50">
        <v>-8.492201039861351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17</v>
      </c>
      <c r="D29" s="48">
        <v>88.88888888888889</v>
      </c>
      <c r="E29" s="47">
        <v>0</v>
      </c>
      <c r="F29" s="48"/>
      <c r="G29" s="47">
        <v>17</v>
      </c>
      <c r="H29" s="48">
        <v>88.88888888888889</v>
      </c>
      <c r="I29" s="47">
        <v>0</v>
      </c>
      <c r="J29" s="48"/>
      <c r="K29" s="49">
        <v>17</v>
      </c>
      <c r="L29" s="50">
        <v>88.88888888888889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28</v>
      </c>
      <c r="D30" s="48">
        <v>-3.4482758620689653</v>
      </c>
      <c r="E30" s="47">
        <v>0</v>
      </c>
      <c r="F30" s="48"/>
      <c r="G30" s="47">
        <v>28</v>
      </c>
      <c r="H30" s="48">
        <v>-3.4482758620689653</v>
      </c>
      <c r="I30" s="47">
        <v>0</v>
      </c>
      <c r="J30" s="48"/>
      <c r="K30" s="49">
        <v>28</v>
      </c>
      <c r="L30" s="50">
        <v>-3.4482758620689653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1494</v>
      </c>
      <c r="D31" s="48">
        <v>7.792207792207792</v>
      </c>
      <c r="E31" s="47">
        <v>0</v>
      </c>
      <c r="F31" s="48"/>
      <c r="G31" s="47">
        <v>1494</v>
      </c>
      <c r="H31" s="48">
        <v>7.792207792207792</v>
      </c>
      <c r="I31" s="47">
        <v>0</v>
      </c>
      <c r="J31" s="48"/>
      <c r="K31" s="49">
        <v>1494</v>
      </c>
      <c r="L31" s="50">
        <v>7.792207792207792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14330</v>
      </c>
      <c r="D32" s="48">
        <v>31.964269269730178</v>
      </c>
      <c r="E32" s="47">
        <v>0</v>
      </c>
      <c r="F32" s="48"/>
      <c r="G32" s="47">
        <v>14330</v>
      </c>
      <c r="H32" s="48">
        <v>31.964269269730178</v>
      </c>
      <c r="I32" s="47">
        <v>894</v>
      </c>
      <c r="J32" s="48">
        <v>-8.49539406345957</v>
      </c>
      <c r="K32" s="49">
        <v>15224</v>
      </c>
      <c r="L32" s="50">
        <v>28.62453531598513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93</v>
      </c>
      <c r="D34" s="48">
        <v>-60.08583690987125</v>
      </c>
      <c r="E34" s="47">
        <v>631</v>
      </c>
      <c r="F34" s="48">
        <v>45.05747126436781</v>
      </c>
      <c r="G34" s="47">
        <v>724</v>
      </c>
      <c r="H34" s="48">
        <v>8.383233532934131</v>
      </c>
      <c r="I34" s="47">
        <v>0</v>
      </c>
      <c r="J34" s="48"/>
      <c r="K34" s="49">
        <v>724</v>
      </c>
      <c r="L34" s="50">
        <v>8.221225710014947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/>
      <c r="K35" s="49">
        <v>1</v>
      </c>
      <c r="L35" s="50">
        <v>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267</v>
      </c>
      <c r="D36" s="48">
        <v>8.536585365853659</v>
      </c>
      <c r="E36" s="47">
        <v>0</v>
      </c>
      <c r="F36" s="48"/>
      <c r="G36" s="47">
        <v>267</v>
      </c>
      <c r="H36" s="48">
        <v>8.536585365853659</v>
      </c>
      <c r="I36" s="47">
        <v>0</v>
      </c>
      <c r="J36" s="48"/>
      <c r="K36" s="49">
        <v>267</v>
      </c>
      <c r="L36" s="50">
        <v>8.536585365853659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18</v>
      </c>
      <c r="D37" s="48">
        <v>-37.93103448275862</v>
      </c>
      <c r="E37" s="47">
        <v>37</v>
      </c>
      <c r="F37" s="48">
        <v>-28.846153846153847</v>
      </c>
      <c r="G37" s="47">
        <v>55</v>
      </c>
      <c r="H37" s="48">
        <v>-32.098765432098766</v>
      </c>
      <c r="I37" s="47">
        <v>0</v>
      </c>
      <c r="J37" s="48"/>
      <c r="K37" s="49">
        <v>55</v>
      </c>
      <c r="L37" s="50">
        <v>-32.098765432098766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2898</v>
      </c>
      <c r="D38" s="48">
        <v>40.06766553890768</v>
      </c>
      <c r="E38" s="47">
        <v>745</v>
      </c>
      <c r="F38" s="48">
        <v>46.942800788954635</v>
      </c>
      <c r="G38" s="47">
        <v>3642</v>
      </c>
      <c r="H38" s="48">
        <v>41.38198757763975</v>
      </c>
      <c r="I38" s="47">
        <v>18</v>
      </c>
      <c r="J38" s="48">
        <v>-85.48387096774194</v>
      </c>
      <c r="K38" s="49">
        <v>3661</v>
      </c>
      <c r="L38" s="50">
        <v>35.54239170677527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29</v>
      </c>
      <c r="D39" s="48">
        <v>-3.3333333333333335</v>
      </c>
      <c r="E39" s="47">
        <v>390</v>
      </c>
      <c r="F39" s="48">
        <v>-14.847161572052402</v>
      </c>
      <c r="G39" s="47">
        <v>419</v>
      </c>
      <c r="H39" s="48">
        <v>-14.139344262295081</v>
      </c>
      <c r="I39" s="47">
        <v>0</v>
      </c>
      <c r="J39" s="48"/>
      <c r="K39" s="49">
        <v>419</v>
      </c>
      <c r="L39" s="50">
        <v>-14.139344262295081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72127</v>
      </c>
      <c r="D40" s="50">
        <v>27.72396451275876</v>
      </c>
      <c r="E40" s="12">
        <f>SUM(E3:E39)</f>
        <v>3145</v>
      </c>
      <c r="F40" s="50">
        <v>54.69749139203148</v>
      </c>
      <c r="G40" s="12">
        <f>SUM(G3:G39)</f>
        <v>75270</v>
      </c>
      <c r="H40" s="50">
        <v>28.662267956651057</v>
      </c>
      <c r="I40" s="12">
        <f>SUM(I3:I39)</f>
        <v>5820</v>
      </c>
      <c r="J40" s="50">
        <v>-8.863138114625743</v>
      </c>
      <c r="K40" s="12">
        <f>SUM(K3:K39)</f>
        <v>81091</v>
      </c>
      <c r="L40" s="50">
        <v>24.9649412091045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44</v>
      </c>
      <c r="B2" s="30" t="s">
        <v>2</v>
      </c>
      <c r="C2" s="31" t="s">
        <v>64</v>
      </c>
      <c r="D2" s="32" t="s">
        <v>65</v>
      </c>
      <c r="E2" s="33" t="s">
        <v>66</v>
      </c>
      <c r="F2" s="32" t="s">
        <v>67</v>
      </c>
      <c r="G2" s="34" t="s">
        <v>68</v>
      </c>
      <c r="H2" s="32" t="s">
        <v>69</v>
      </c>
      <c r="I2" s="33" t="s">
        <v>70</v>
      </c>
      <c r="J2" s="32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7</v>
      </c>
      <c r="C3" s="37" t="s">
        <v>76</v>
      </c>
      <c r="D3" s="37" t="s">
        <v>76</v>
      </c>
      <c r="E3" s="37" t="s">
        <v>76</v>
      </c>
      <c r="F3" s="37" t="s">
        <v>76</v>
      </c>
      <c r="G3" s="37" t="s">
        <v>76</v>
      </c>
      <c r="H3" s="37" t="s">
        <v>76</v>
      </c>
      <c r="I3" s="37" t="s">
        <v>76</v>
      </c>
      <c r="J3" s="37" t="s">
        <v>76</v>
      </c>
      <c r="K3" s="37" t="s">
        <v>76</v>
      </c>
      <c r="L3" s="37" t="s">
        <v>76</v>
      </c>
      <c r="M3" s="38" t="s">
        <v>76</v>
      </c>
      <c r="N3" s="38" t="s">
        <v>76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8</v>
      </c>
      <c r="C4" s="37" t="s">
        <v>76</v>
      </c>
      <c r="D4" s="37" t="s">
        <v>76</v>
      </c>
      <c r="E4" s="37" t="s">
        <v>76</v>
      </c>
      <c r="F4" s="37" t="s">
        <v>76</v>
      </c>
      <c r="G4" s="37" t="s">
        <v>76</v>
      </c>
      <c r="H4" s="37" t="s">
        <v>76</v>
      </c>
      <c r="I4" s="37" t="s">
        <v>76</v>
      </c>
      <c r="J4" s="37" t="s">
        <v>76</v>
      </c>
      <c r="K4" s="37" t="s">
        <v>76</v>
      </c>
      <c r="L4" s="37" t="s">
        <v>76</v>
      </c>
      <c r="M4" s="38" t="s">
        <v>76</v>
      </c>
      <c r="N4" s="38" t="s">
        <v>76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9</v>
      </c>
      <c r="C5" s="37" t="s">
        <v>76</v>
      </c>
      <c r="D5" s="37" t="s">
        <v>76</v>
      </c>
      <c r="E5" s="37" t="s">
        <v>76</v>
      </c>
      <c r="F5" s="37" t="s">
        <v>76</v>
      </c>
      <c r="G5" s="37" t="s">
        <v>76</v>
      </c>
      <c r="H5" s="37" t="s">
        <v>76</v>
      </c>
      <c r="I5" s="37" t="s">
        <v>76</v>
      </c>
      <c r="J5" s="37" t="s">
        <v>76</v>
      </c>
      <c r="K5" s="37" t="s">
        <v>76</v>
      </c>
      <c r="L5" s="37" t="s">
        <v>76</v>
      </c>
      <c r="M5" s="38" t="s">
        <v>76</v>
      </c>
      <c r="N5" s="38" t="s">
        <v>76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10</v>
      </c>
      <c r="C6" s="37" t="s">
        <v>76</v>
      </c>
      <c r="D6" s="37" t="s">
        <v>76</v>
      </c>
      <c r="E6" s="37" t="s">
        <v>76</v>
      </c>
      <c r="F6" s="37" t="s">
        <v>76</v>
      </c>
      <c r="G6" s="37" t="s">
        <v>76</v>
      </c>
      <c r="H6" s="37" t="s">
        <v>76</v>
      </c>
      <c r="I6" s="37" t="s">
        <v>76</v>
      </c>
      <c r="J6" s="37" t="s">
        <v>76</v>
      </c>
      <c r="K6" s="37" t="s">
        <v>76</v>
      </c>
      <c r="L6" s="37" t="s">
        <v>76</v>
      </c>
      <c r="M6" s="38" t="s">
        <v>76</v>
      </c>
      <c r="N6" s="38" t="s">
        <v>76</v>
      </c>
    </row>
    <row r="7" spans="1:14" s="8" customFormat="1" ht="15.75" customHeight="1">
      <c r="A7" s="30">
        <v>5</v>
      </c>
      <c r="B7" s="15" t="s">
        <v>11</v>
      </c>
      <c r="C7" s="37" t="s">
        <v>76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8" t="s">
        <v>76</v>
      </c>
      <c r="N7" s="38" t="s">
        <v>76</v>
      </c>
    </row>
    <row r="8" spans="1:14" s="8" customFormat="1" ht="15.75" customHeight="1">
      <c r="A8" s="30">
        <v>6</v>
      </c>
      <c r="B8" s="15" t="s">
        <v>12</v>
      </c>
      <c r="C8" s="37" t="s">
        <v>76</v>
      </c>
      <c r="D8" s="37" t="s">
        <v>76</v>
      </c>
      <c r="E8" s="37" t="s">
        <v>76</v>
      </c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8" t="s">
        <v>76</v>
      </c>
      <c r="N8" s="38" t="s">
        <v>76</v>
      </c>
    </row>
    <row r="9" spans="1:14" s="8" customFormat="1" ht="15.75" customHeight="1">
      <c r="A9" s="30">
        <v>7</v>
      </c>
      <c r="B9" s="15" t="s">
        <v>13</v>
      </c>
      <c r="C9" s="37" t="s">
        <v>76</v>
      </c>
      <c r="D9" s="37" t="s">
        <v>76</v>
      </c>
      <c r="E9" s="37" t="s">
        <v>76</v>
      </c>
      <c r="F9" s="37" t="s">
        <v>76</v>
      </c>
      <c r="G9" s="37" t="s">
        <v>76</v>
      </c>
      <c r="H9" s="37" t="s">
        <v>76</v>
      </c>
      <c r="I9" s="37" t="s">
        <v>76</v>
      </c>
      <c r="J9" s="37" t="s">
        <v>76</v>
      </c>
      <c r="K9" s="37" t="s">
        <v>76</v>
      </c>
      <c r="L9" s="37" t="s">
        <v>76</v>
      </c>
      <c r="M9" s="38" t="s">
        <v>76</v>
      </c>
      <c r="N9" s="38" t="s">
        <v>76</v>
      </c>
    </row>
    <row r="10" spans="1:14" s="8" customFormat="1" ht="15.75" customHeight="1">
      <c r="A10" s="30">
        <v>8</v>
      </c>
      <c r="B10" s="15" t="s">
        <v>14</v>
      </c>
      <c r="C10" s="37" t="s">
        <v>76</v>
      </c>
      <c r="D10" s="37" t="s">
        <v>76</v>
      </c>
      <c r="E10" s="37" t="s">
        <v>76</v>
      </c>
      <c r="F10" s="37" t="s">
        <v>76</v>
      </c>
      <c r="G10" s="37" t="s">
        <v>76</v>
      </c>
      <c r="H10" s="37" t="s">
        <v>76</v>
      </c>
      <c r="I10" s="37" t="s">
        <v>76</v>
      </c>
      <c r="J10" s="37" t="s">
        <v>76</v>
      </c>
      <c r="K10" s="37" t="s">
        <v>76</v>
      </c>
      <c r="L10" s="37" t="s">
        <v>76</v>
      </c>
      <c r="M10" s="38" t="s">
        <v>76</v>
      </c>
      <c r="N10" s="38" t="s">
        <v>76</v>
      </c>
    </row>
    <row r="11" spans="1:14" s="8" customFormat="1" ht="15.75" customHeight="1">
      <c r="A11" s="30">
        <v>9</v>
      </c>
      <c r="B11" s="15" t="s">
        <v>15</v>
      </c>
      <c r="C11" s="37" t="s">
        <v>76</v>
      </c>
      <c r="D11" s="37" t="s">
        <v>76</v>
      </c>
      <c r="E11" s="37" t="s">
        <v>76</v>
      </c>
      <c r="F11" s="37" t="s">
        <v>76</v>
      </c>
      <c r="G11" s="37" t="s">
        <v>76</v>
      </c>
      <c r="H11" s="37" t="s">
        <v>76</v>
      </c>
      <c r="I11" s="37" t="s">
        <v>76</v>
      </c>
      <c r="J11" s="37" t="s">
        <v>76</v>
      </c>
      <c r="K11" s="37" t="s">
        <v>76</v>
      </c>
      <c r="L11" s="37" t="s">
        <v>76</v>
      </c>
      <c r="M11" s="38" t="s">
        <v>76</v>
      </c>
      <c r="N11" s="38" t="s">
        <v>76</v>
      </c>
    </row>
    <row r="12" spans="1:14" s="8" customFormat="1" ht="15.75" customHeight="1">
      <c r="A12" s="30">
        <v>10</v>
      </c>
      <c r="B12" s="15" t="s">
        <v>16</v>
      </c>
      <c r="C12" s="37" t="s">
        <v>76</v>
      </c>
      <c r="D12" s="37" t="s">
        <v>76</v>
      </c>
      <c r="E12" s="37" t="s">
        <v>76</v>
      </c>
      <c r="F12" s="37" t="s">
        <v>76</v>
      </c>
      <c r="G12" s="37" t="s">
        <v>76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76</v>
      </c>
      <c r="M12" s="38" t="s">
        <v>76</v>
      </c>
      <c r="N12" s="38" t="s">
        <v>76</v>
      </c>
    </row>
    <row r="13" spans="1:14" s="8" customFormat="1" ht="15.75" customHeight="1">
      <c r="A13" s="30">
        <v>11</v>
      </c>
      <c r="B13" s="40" t="s">
        <v>17</v>
      </c>
      <c r="C13" s="37" t="s">
        <v>76</v>
      </c>
      <c r="D13" s="37" t="s">
        <v>76</v>
      </c>
      <c r="E13" s="37" t="s">
        <v>76</v>
      </c>
      <c r="F13" s="37" t="s">
        <v>76</v>
      </c>
      <c r="G13" s="37" t="s">
        <v>76</v>
      </c>
      <c r="H13" s="37" t="s">
        <v>76</v>
      </c>
      <c r="I13" s="37" t="s">
        <v>76</v>
      </c>
      <c r="J13" s="37" t="s">
        <v>76</v>
      </c>
      <c r="K13" s="37" t="s">
        <v>76</v>
      </c>
      <c r="L13" s="37" t="s">
        <v>76</v>
      </c>
      <c r="M13" s="38" t="s">
        <v>76</v>
      </c>
      <c r="N13" s="38" t="s">
        <v>76</v>
      </c>
    </row>
    <row r="14" spans="1:14" s="8" customFormat="1" ht="15.75" customHeight="1">
      <c r="A14" s="30">
        <v>12</v>
      </c>
      <c r="B14" s="15" t="s">
        <v>18</v>
      </c>
      <c r="C14" s="37" t="s">
        <v>76</v>
      </c>
      <c r="D14" s="37" t="s">
        <v>76</v>
      </c>
      <c r="E14" s="37" t="s">
        <v>76</v>
      </c>
      <c r="F14" s="37" t="s">
        <v>76</v>
      </c>
      <c r="G14" s="37" t="s">
        <v>76</v>
      </c>
      <c r="H14" s="37" t="s">
        <v>76</v>
      </c>
      <c r="I14" s="37" t="s">
        <v>76</v>
      </c>
      <c r="J14" s="37" t="s">
        <v>76</v>
      </c>
      <c r="K14" s="37" t="s">
        <v>76</v>
      </c>
      <c r="L14" s="37" t="s">
        <v>76</v>
      </c>
      <c r="M14" s="38" t="s">
        <v>76</v>
      </c>
      <c r="N14" s="38" t="s">
        <v>76</v>
      </c>
    </row>
    <row r="15" spans="1:14" s="8" customFormat="1" ht="15.75" customHeight="1">
      <c r="A15" s="30">
        <v>13</v>
      </c>
      <c r="B15" s="15" t="s">
        <v>19</v>
      </c>
      <c r="C15" s="37" t="s">
        <v>76</v>
      </c>
      <c r="D15" s="37" t="s">
        <v>76</v>
      </c>
      <c r="E15" s="37" t="s">
        <v>76</v>
      </c>
      <c r="F15" s="37" t="s">
        <v>76</v>
      </c>
      <c r="G15" s="37" t="s">
        <v>76</v>
      </c>
      <c r="H15" s="37" t="s">
        <v>76</v>
      </c>
      <c r="I15" s="37" t="s">
        <v>76</v>
      </c>
      <c r="J15" s="37" t="s">
        <v>76</v>
      </c>
      <c r="K15" s="37" t="s">
        <v>76</v>
      </c>
      <c r="L15" s="37" t="s">
        <v>76</v>
      </c>
      <c r="M15" s="38" t="s">
        <v>76</v>
      </c>
      <c r="N15" s="38" t="s">
        <v>76</v>
      </c>
    </row>
    <row r="16" spans="1:14" s="8" customFormat="1" ht="15.75" customHeight="1">
      <c r="A16" s="30">
        <v>14</v>
      </c>
      <c r="B16" s="15" t="s">
        <v>20</v>
      </c>
      <c r="C16" s="37" t="s">
        <v>76</v>
      </c>
      <c r="D16" s="37" t="s">
        <v>76</v>
      </c>
      <c r="E16" s="37" t="s">
        <v>76</v>
      </c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8" t="s">
        <v>76</v>
      </c>
      <c r="N16" s="38" t="s">
        <v>76</v>
      </c>
    </row>
    <row r="17" spans="1:14" s="8" customFormat="1" ht="15.75" customHeight="1">
      <c r="A17" s="30">
        <v>15</v>
      </c>
      <c r="B17" s="15" t="s">
        <v>77</v>
      </c>
      <c r="C17" s="37" t="s">
        <v>76</v>
      </c>
      <c r="D17" s="37" t="s">
        <v>76</v>
      </c>
      <c r="E17" s="37" t="s">
        <v>76</v>
      </c>
      <c r="F17" s="37" t="s">
        <v>76</v>
      </c>
      <c r="G17" s="37" t="s">
        <v>76</v>
      </c>
      <c r="H17" s="37" t="s">
        <v>76</v>
      </c>
      <c r="I17" s="37" t="s">
        <v>76</v>
      </c>
      <c r="J17" s="37" t="s">
        <v>76</v>
      </c>
      <c r="K17" s="37" t="s">
        <v>76</v>
      </c>
      <c r="L17" s="37" t="s">
        <v>76</v>
      </c>
      <c r="M17" s="38" t="s">
        <v>76</v>
      </c>
      <c r="N17" s="38" t="s">
        <v>76</v>
      </c>
    </row>
    <row r="18" spans="1:14" s="8" customFormat="1" ht="15.75" customHeight="1">
      <c r="A18" s="30">
        <v>16</v>
      </c>
      <c r="B18" s="15" t="s">
        <v>21</v>
      </c>
      <c r="C18" s="37" t="s">
        <v>76</v>
      </c>
      <c r="D18" s="37" t="s">
        <v>76</v>
      </c>
      <c r="E18" s="37" t="s">
        <v>76</v>
      </c>
      <c r="F18" s="37" t="s">
        <v>76</v>
      </c>
      <c r="G18" s="37" t="s">
        <v>76</v>
      </c>
      <c r="H18" s="37" t="s">
        <v>76</v>
      </c>
      <c r="I18" s="37" t="s">
        <v>76</v>
      </c>
      <c r="J18" s="37" t="s">
        <v>76</v>
      </c>
      <c r="K18" s="37" t="s">
        <v>76</v>
      </c>
      <c r="L18" s="37" t="s">
        <v>76</v>
      </c>
      <c r="M18" s="38" t="s">
        <v>76</v>
      </c>
      <c r="N18" s="38" t="s">
        <v>76</v>
      </c>
    </row>
    <row r="19" spans="1:14" s="8" customFormat="1" ht="15.75" customHeight="1">
      <c r="A19" s="30">
        <v>17</v>
      </c>
      <c r="B19" s="15" t="s">
        <v>22</v>
      </c>
      <c r="C19" s="37" t="s">
        <v>76</v>
      </c>
      <c r="D19" s="37" t="s">
        <v>76</v>
      </c>
      <c r="E19" s="37" t="s">
        <v>76</v>
      </c>
      <c r="F19" s="37" t="s">
        <v>76</v>
      </c>
      <c r="G19" s="37" t="s">
        <v>76</v>
      </c>
      <c r="H19" s="37" t="s">
        <v>76</v>
      </c>
      <c r="I19" s="37" t="s">
        <v>76</v>
      </c>
      <c r="J19" s="37" t="s">
        <v>76</v>
      </c>
      <c r="K19" s="37" t="s">
        <v>76</v>
      </c>
      <c r="L19" s="37" t="s">
        <v>76</v>
      </c>
      <c r="M19" s="38" t="s">
        <v>76</v>
      </c>
      <c r="N19" s="38" t="s">
        <v>76</v>
      </c>
    </row>
    <row r="20" spans="1:14" s="8" customFormat="1" ht="15.75" customHeight="1">
      <c r="A20" s="30">
        <v>18</v>
      </c>
      <c r="B20" s="15" t="s">
        <v>23</v>
      </c>
      <c r="C20" s="37" t="s">
        <v>76</v>
      </c>
      <c r="D20" s="37" t="s">
        <v>76</v>
      </c>
      <c r="E20" s="37" t="s">
        <v>76</v>
      </c>
      <c r="F20" s="37" t="s">
        <v>76</v>
      </c>
      <c r="G20" s="37" t="s">
        <v>76</v>
      </c>
      <c r="H20" s="37" t="s">
        <v>76</v>
      </c>
      <c r="I20" s="37" t="s">
        <v>76</v>
      </c>
      <c r="J20" s="37" t="s">
        <v>76</v>
      </c>
      <c r="K20" s="37" t="s">
        <v>76</v>
      </c>
      <c r="L20" s="37" t="s">
        <v>76</v>
      </c>
      <c r="M20" s="38" t="s">
        <v>76</v>
      </c>
      <c r="N20" s="38" t="s">
        <v>76</v>
      </c>
    </row>
    <row r="21" spans="1:14" s="8" customFormat="1" ht="15.75" customHeight="1">
      <c r="A21" s="30">
        <v>19</v>
      </c>
      <c r="B21" s="15" t="s">
        <v>24</v>
      </c>
      <c r="C21" s="37" t="s">
        <v>76</v>
      </c>
      <c r="D21" s="37" t="s">
        <v>76</v>
      </c>
      <c r="E21" s="37" t="s">
        <v>76</v>
      </c>
      <c r="F21" s="37" t="s">
        <v>76</v>
      </c>
      <c r="G21" s="37" t="s">
        <v>76</v>
      </c>
      <c r="H21" s="37" t="s">
        <v>76</v>
      </c>
      <c r="I21" s="37" t="s">
        <v>76</v>
      </c>
      <c r="J21" s="37" t="s">
        <v>76</v>
      </c>
      <c r="K21" s="37" t="s">
        <v>76</v>
      </c>
      <c r="L21" s="37" t="s">
        <v>76</v>
      </c>
      <c r="M21" s="38" t="s">
        <v>76</v>
      </c>
      <c r="N21" s="38" t="s">
        <v>76</v>
      </c>
    </row>
    <row r="22" spans="1:14" s="8" customFormat="1" ht="15.75" customHeight="1">
      <c r="A22" s="30">
        <v>20</v>
      </c>
      <c r="B22" s="15" t="s">
        <v>25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8" t="s">
        <v>76</v>
      </c>
      <c r="N22" s="38" t="s">
        <v>76</v>
      </c>
    </row>
    <row r="23" spans="1:14" s="8" customFormat="1" ht="15.75" customHeight="1">
      <c r="A23" s="30">
        <v>21</v>
      </c>
      <c r="B23" s="15" t="s">
        <v>26</v>
      </c>
      <c r="C23" s="37" t="s">
        <v>76</v>
      </c>
      <c r="D23" s="37" t="s">
        <v>76</v>
      </c>
      <c r="E23" s="37" t="s">
        <v>76</v>
      </c>
      <c r="F23" s="37" t="s">
        <v>76</v>
      </c>
      <c r="G23" s="37" t="s">
        <v>76</v>
      </c>
      <c r="H23" s="37" t="s">
        <v>76</v>
      </c>
      <c r="I23" s="37" t="s">
        <v>76</v>
      </c>
      <c r="J23" s="37" t="s">
        <v>76</v>
      </c>
      <c r="K23" s="37" t="s">
        <v>76</v>
      </c>
      <c r="L23" s="37" t="s">
        <v>76</v>
      </c>
      <c r="M23" s="38" t="s">
        <v>76</v>
      </c>
      <c r="N23" s="38" t="s">
        <v>76</v>
      </c>
    </row>
    <row r="24" spans="1:14" s="8" customFormat="1" ht="15.75" customHeight="1">
      <c r="A24" s="30">
        <v>22</v>
      </c>
      <c r="B24" s="15" t="s">
        <v>27</v>
      </c>
      <c r="C24" s="37" t="s">
        <v>76</v>
      </c>
      <c r="D24" s="37" t="s">
        <v>76</v>
      </c>
      <c r="E24" s="37" t="s">
        <v>76</v>
      </c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8" t="s">
        <v>76</v>
      </c>
      <c r="N24" s="38" t="s">
        <v>76</v>
      </c>
    </row>
    <row r="25" spans="1:14" s="8" customFormat="1" ht="15.75" customHeight="1">
      <c r="A25" s="30">
        <v>23</v>
      </c>
      <c r="B25" s="15" t="s">
        <v>28</v>
      </c>
      <c r="C25" s="37" t="s">
        <v>76</v>
      </c>
      <c r="D25" s="37" t="s">
        <v>76</v>
      </c>
      <c r="E25" s="37" t="s">
        <v>76</v>
      </c>
      <c r="F25" s="37" t="s">
        <v>76</v>
      </c>
      <c r="G25" s="37" t="s">
        <v>76</v>
      </c>
      <c r="H25" s="37" t="s">
        <v>76</v>
      </c>
      <c r="I25" s="37" t="s">
        <v>76</v>
      </c>
      <c r="J25" s="37" t="s">
        <v>76</v>
      </c>
      <c r="K25" s="37" t="s">
        <v>76</v>
      </c>
      <c r="L25" s="37" t="s">
        <v>76</v>
      </c>
      <c r="M25" s="38" t="s">
        <v>76</v>
      </c>
      <c r="N25" s="38" t="s">
        <v>76</v>
      </c>
    </row>
    <row r="26" spans="1:14" s="8" customFormat="1" ht="15.75" customHeight="1">
      <c r="A26" s="30">
        <v>24</v>
      </c>
      <c r="B26" s="15" t="s">
        <v>29</v>
      </c>
      <c r="C26" s="37" t="s">
        <v>76</v>
      </c>
      <c r="D26" s="37" t="s">
        <v>76</v>
      </c>
      <c r="E26" s="37" t="s">
        <v>76</v>
      </c>
      <c r="F26" s="37" t="s">
        <v>76</v>
      </c>
      <c r="G26" s="37" t="s">
        <v>76</v>
      </c>
      <c r="H26" s="37" t="s">
        <v>76</v>
      </c>
      <c r="I26" s="37" t="s">
        <v>76</v>
      </c>
      <c r="J26" s="37" t="s">
        <v>76</v>
      </c>
      <c r="K26" s="37" t="s">
        <v>76</v>
      </c>
      <c r="L26" s="37" t="s">
        <v>76</v>
      </c>
      <c r="M26" s="38" t="s">
        <v>76</v>
      </c>
      <c r="N26" s="38" t="s">
        <v>76</v>
      </c>
    </row>
    <row r="27" spans="1:14" s="8" customFormat="1" ht="15.75" customHeight="1">
      <c r="A27" s="30">
        <v>25</v>
      </c>
      <c r="B27" s="15" t="s">
        <v>30</v>
      </c>
      <c r="C27" s="37" t="s">
        <v>76</v>
      </c>
      <c r="D27" s="37" t="s">
        <v>76</v>
      </c>
      <c r="E27" s="37" t="s">
        <v>76</v>
      </c>
      <c r="F27" s="37" t="s">
        <v>76</v>
      </c>
      <c r="G27" s="37" t="s">
        <v>76</v>
      </c>
      <c r="H27" s="37" t="s">
        <v>76</v>
      </c>
      <c r="I27" s="37" t="s">
        <v>76</v>
      </c>
      <c r="J27" s="37" t="s">
        <v>76</v>
      </c>
      <c r="K27" s="37" t="s">
        <v>76</v>
      </c>
      <c r="L27" s="37" t="s">
        <v>76</v>
      </c>
      <c r="M27" s="38" t="s">
        <v>76</v>
      </c>
      <c r="N27" s="38" t="s">
        <v>76</v>
      </c>
    </row>
    <row r="28" spans="1:14" s="8" customFormat="1" ht="15.75" customHeight="1">
      <c r="A28" s="30">
        <v>26</v>
      </c>
      <c r="B28" s="15" t="s">
        <v>31</v>
      </c>
      <c r="C28" s="37" t="s">
        <v>76</v>
      </c>
      <c r="D28" s="37" t="s">
        <v>76</v>
      </c>
      <c r="E28" s="37" t="s">
        <v>76</v>
      </c>
      <c r="F28" s="37" t="s">
        <v>76</v>
      </c>
      <c r="G28" s="37" t="s">
        <v>76</v>
      </c>
      <c r="H28" s="37" t="s">
        <v>76</v>
      </c>
      <c r="I28" s="37" t="s">
        <v>76</v>
      </c>
      <c r="J28" s="37" t="s">
        <v>76</v>
      </c>
      <c r="K28" s="37" t="s">
        <v>76</v>
      </c>
      <c r="L28" s="37" t="s">
        <v>76</v>
      </c>
      <c r="M28" s="38" t="s">
        <v>76</v>
      </c>
      <c r="N28" s="38" t="s">
        <v>76</v>
      </c>
    </row>
    <row r="29" spans="1:14" s="8" customFormat="1" ht="15.75" customHeight="1">
      <c r="A29" s="30">
        <v>27</v>
      </c>
      <c r="B29" s="15" t="s">
        <v>32</v>
      </c>
      <c r="C29" s="37" t="s">
        <v>76</v>
      </c>
      <c r="D29" s="37" t="s">
        <v>76</v>
      </c>
      <c r="E29" s="37" t="s">
        <v>76</v>
      </c>
      <c r="F29" s="37" t="s">
        <v>76</v>
      </c>
      <c r="G29" s="37" t="s">
        <v>76</v>
      </c>
      <c r="H29" s="37" t="s">
        <v>76</v>
      </c>
      <c r="I29" s="37" t="s">
        <v>76</v>
      </c>
      <c r="J29" s="37" t="s">
        <v>76</v>
      </c>
      <c r="K29" s="37" t="s">
        <v>76</v>
      </c>
      <c r="L29" s="37" t="s">
        <v>76</v>
      </c>
      <c r="M29" s="38" t="s">
        <v>76</v>
      </c>
      <c r="N29" s="38" t="s">
        <v>76</v>
      </c>
    </row>
    <row r="30" spans="1:14" s="8" customFormat="1" ht="15.75" customHeight="1">
      <c r="A30" s="30">
        <v>28</v>
      </c>
      <c r="B30" s="15" t="s">
        <v>33</v>
      </c>
      <c r="C30" s="37" t="s">
        <v>76</v>
      </c>
      <c r="D30" s="37" t="s">
        <v>76</v>
      </c>
      <c r="E30" s="37" t="s">
        <v>76</v>
      </c>
      <c r="F30" s="37" t="s">
        <v>76</v>
      </c>
      <c r="G30" s="37" t="s">
        <v>76</v>
      </c>
      <c r="H30" s="37" t="s">
        <v>76</v>
      </c>
      <c r="I30" s="37" t="s">
        <v>76</v>
      </c>
      <c r="J30" s="37" t="s">
        <v>76</v>
      </c>
      <c r="K30" s="37" t="s">
        <v>76</v>
      </c>
      <c r="L30" s="37" t="s">
        <v>76</v>
      </c>
      <c r="M30" s="38" t="s">
        <v>76</v>
      </c>
      <c r="N30" s="38" t="s">
        <v>76</v>
      </c>
    </row>
    <row r="31" spans="1:14" s="8" customFormat="1" ht="15.75" customHeight="1">
      <c r="A31" s="30">
        <v>29</v>
      </c>
      <c r="B31" s="15" t="s">
        <v>34</v>
      </c>
      <c r="C31" s="37" t="s">
        <v>76</v>
      </c>
      <c r="D31" s="37" t="s">
        <v>76</v>
      </c>
      <c r="E31" s="37" t="s">
        <v>76</v>
      </c>
      <c r="F31" s="37" t="s">
        <v>76</v>
      </c>
      <c r="G31" s="37" t="s">
        <v>76</v>
      </c>
      <c r="H31" s="37" t="s">
        <v>76</v>
      </c>
      <c r="I31" s="37" t="s">
        <v>76</v>
      </c>
      <c r="J31" s="37" t="s">
        <v>76</v>
      </c>
      <c r="K31" s="37" t="s">
        <v>76</v>
      </c>
      <c r="L31" s="37" t="s">
        <v>76</v>
      </c>
      <c r="M31" s="38" t="s">
        <v>76</v>
      </c>
      <c r="N31" s="38" t="s">
        <v>76</v>
      </c>
    </row>
    <row r="32" spans="1:14" s="8" customFormat="1" ht="15.75" customHeight="1">
      <c r="A32" s="30">
        <v>30</v>
      </c>
      <c r="B32" s="15" t="s">
        <v>35</v>
      </c>
      <c r="C32" s="37" t="s">
        <v>76</v>
      </c>
      <c r="D32" s="37" t="s">
        <v>76</v>
      </c>
      <c r="E32" s="37" t="s">
        <v>76</v>
      </c>
      <c r="F32" s="37" t="s">
        <v>76</v>
      </c>
      <c r="G32" s="37" t="s">
        <v>76</v>
      </c>
      <c r="H32" s="37" t="s">
        <v>76</v>
      </c>
      <c r="I32" s="37" t="s">
        <v>76</v>
      </c>
      <c r="J32" s="37" t="s">
        <v>76</v>
      </c>
      <c r="K32" s="37" t="s">
        <v>76</v>
      </c>
      <c r="L32" s="37" t="s">
        <v>76</v>
      </c>
      <c r="M32" s="38" t="s">
        <v>76</v>
      </c>
      <c r="N32" s="38" t="s">
        <v>76</v>
      </c>
    </row>
    <row r="33" spans="1:14" s="8" customFormat="1" ht="15.75" customHeight="1">
      <c r="A33" s="30">
        <v>31</v>
      </c>
      <c r="B33" s="15" t="s">
        <v>36</v>
      </c>
      <c r="C33" s="37" t="s">
        <v>76</v>
      </c>
      <c r="D33" s="37" t="s">
        <v>76</v>
      </c>
      <c r="E33" s="37" t="s">
        <v>76</v>
      </c>
      <c r="F33" s="37" t="s">
        <v>76</v>
      </c>
      <c r="G33" s="37" t="s">
        <v>76</v>
      </c>
      <c r="H33" s="37" t="s">
        <v>76</v>
      </c>
      <c r="I33" s="37" t="s">
        <v>76</v>
      </c>
      <c r="J33" s="37" t="s">
        <v>76</v>
      </c>
      <c r="K33" s="37" t="s">
        <v>76</v>
      </c>
      <c r="L33" s="37" t="s">
        <v>76</v>
      </c>
      <c r="M33" s="38" t="s">
        <v>76</v>
      </c>
      <c r="N33" s="38" t="s">
        <v>76</v>
      </c>
    </row>
    <row r="34" spans="1:14" s="8" customFormat="1" ht="15.75" customHeight="1">
      <c r="A34" s="30">
        <v>32</v>
      </c>
      <c r="B34" s="15" t="s">
        <v>37</v>
      </c>
      <c r="C34" s="37" t="s">
        <v>76</v>
      </c>
      <c r="D34" s="37" t="s">
        <v>76</v>
      </c>
      <c r="E34" s="37" t="s">
        <v>76</v>
      </c>
      <c r="F34" s="37" t="s">
        <v>76</v>
      </c>
      <c r="G34" s="37" t="s">
        <v>76</v>
      </c>
      <c r="H34" s="37" t="s">
        <v>76</v>
      </c>
      <c r="I34" s="37" t="s">
        <v>76</v>
      </c>
      <c r="J34" s="37" t="s">
        <v>76</v>
      </c>
      <c r="K34" s="37" t="s">
        <v>76</v>
      </c>
      <c r="L34" s="37" t="s">
        <v>76</v>
      </c>
      <c r="M34" s="38" t="s">
        <v>76</v>
      </c>
      <c r="N34" s="38" t="s">
        <v>76</v>
      </c>
    </row>
    <row r="35" spans="1:14" s="8" customFormat="1" ht="15.75" customHeight="1">
      <c r="A35" s="30">
        <v>33</v>
      </c>
      <c r="B35" s="15" t="s">
        <v>38</v>
      </c>
      <c r="C35" s="37" t="s">
        <v>76</v>
      </c>
      <c r="D35" s="37" t="s">
        <v>76</v>
      </c>
      <c r="E35" s="37" t="s">
        <v>76</v>
      </c>
      <c r="F35" s="37" t="s">
        <v>76</v>
      </c>
      <c r="G35" s="37" t="s">
        <v>76</v>
      </c>
      <c r="H35" s="37" t="s">
        <v>76</v>
      </c>
      <c r="I35" s="37" t="s">
        <v>76</v>
      </c>
      <c r="J35" s="37" t="s">
        <v>76</v>
      </c>
      <c r="K35" s="37" t="s">
        <v>76</v>
      </c>
      <c r="L35" s="37" t="s">
        <v>76</v>
      </c>
      <c r="M35" s="38" t="s">
        <v>76</v>
      </c>
      <c r="N35" s="38" t="s">
        <v>76</v>
      </c>
    </row>
    <row r="36" spans="1:14" s="8" customFormat="1" ht="15.75" customHeight="1">
      <c r="A36" s="30">
        <v>34</v>
      </c>
      <c r="B36" s="15" t="s">
        <v>39</v>
      </c>
      <c r="C36" s="37" t="s">
        <v>76</v>
      </c>
      <c r="D36" s="37" t="s">
        <v>76</v>
      </c>
      <c r="E36" s="37" t="s">
        <v>76</v>
      </c>
      <c r="F36" s="37" t="s">
        <v>76</v>
      </c>
      <c r="G36" s="37" t="s">
        <v>76</v>
      </c>
      <c r="H36" s="37" t="s">
        <v>76</v>
      </c>
      <c r="I36" s="37" t="s">
        <v>76</v>
      </c>
      <c r="J36" s="37" t="s">
        <v>76</v>
      </c>
      <c r="K36" s="37" t="s">
        <v>76</v>
      </c>
      <c r="L36" s="37" t="s">
        <v>76</v>
      </c>
      <c r="M36" s="38" t="s">
        <v>76</v>
      </c>
      <c r="N36" s="38" t="s">
        <v>76</v>
      </c>
    </row>
    <row r="37" spans="1:14" s="8" customFormat="1" ht="15.75" customHeight="1">
      <c r="A37" s="30">
        <v>35</v>
      </c>
      <c r="B37" s="15" t="s">
        <v>40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37" t="s">
        <v>76</v>
      </c>
      <c r="I37" s="37" t="s">
        <v>76</v>
      </c>
      <c r="J37" s="37" t="s">
        <v>76</v>
      </c>
      <c r="K37" s="37" t="s">
        <v>76</v>
      </c>
      <c r="L37" s="37" t="s">
        <v>76</v>
      </c>
      <c r="M37" s="38" t="s">
        <v>76</v>
      </c>
      <c r="N37" s="38" t="s">
        <v>76</v>
      </c>
    </row>
    <row r="38" spans="1:14" s="8" customFormat="1" ht="15.75" customHeight="1">
      <c r="A38" s="30">
        <v>36</v>
      </c>
      <c r="B38" s="15" t="s">
        <v>41</v>
      </c>
      <c r="C38" s="37" t="s">
        <v>76</v>
      </c>
      <c r="D38" s="37" t="s">
        <v>76</v>
      </c>
      <c r="E38" s="37" t="s">
        <v>76</v>
      </c>
      <c r="F38" s="37" t="s">
        <v>76</v>
      </c>
      <c r="G38" s="37" t="s">
        <v>76</v>
      </c>
      <c r="H38" s="37" t="s">
        <v>76</v>
      </c>
      <c r="I38" s="37" t="s">
        <v>76</v>
      </c>
      <c r="J38" s="37" t="s">
        <v>76</v>
      </c>
      <c r="K38" s="37" t="s">
        <v>76</v>
      </c>
      <c r="L38" s="37" t="s">
        <v>76</v>
      </c>
      <c r="M38" s="38" t="s">
        <v>76</v>
      </c>
      <c r="N38" s="38" t="s">
        <v>76</v>
      </c>
    </row>
    <row r="39" spans="1:14" s="8" customFormat="1" ht="15.75" customHeight="1">
      <c r="A39" s="30">
        <v>37</v>
      </c>
      <c r="B39" s="15" t="s">
        <v>42</v>
      </c>
      <c r="C39" s="37" t="s">
        <v>76</v>
      </c>
      <c r="D39" s="37" t="s">
        <v>76</v>
      </c>
      <c r="E39" s="37" t="s">
        <v>76</v>
      </c>
      <c r="F39" s="37" t="s">
        <v>76</v>
      </c>
      <c r="G39" s="37" t="s">
        <v>76</v>
      </c>
      <c r="H39" s="37" t="s">
        <v>76</v>
      </c>
      <c r="I39" s="37" t="s">
        <v>76</v>
      </c>
      <c r="J39" s="37" t="s">
        <v>76</v>
      </c>
      <c r="K39" s="37" t="s">
        <v>76</v>
      </c>
      <c r="L39" s="37" t="s">
        <v>76</v>
      </c>
      <c r="M39" s="38" t="s">
        <v>76</v>
      </c>
      <c r="N39" s="38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2015-06-08T09:03:09Z</dcterms:modified>
  <cp:category/>
  <cp:version/>
  <cp:contentType/>
  <cp:contentStatus/>
</cp:coreProperties>
</file>