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Gennaio" sheetId="5" r:id="rId5"/>
    <sheet name="Movimenti Gennaio" sheetId="6" r:id="rId6"/>
    <sheet name="Passeggeri Gennaio" sheetId="7" r:id="rId7"/>
    <sheet name="Cargo Genna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<sst xmlns="http://schemas.openxmlformats.org/spreadsheetml/2006/main" count="910" uniqueCount="77">
  <si>
    <t>TOTALI</t>
  </si>
  <si>
    <t>Gennaio 2008 (su base2007)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</si>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</sst>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1084</v>
      </c>
      <c r="D3" s="27">
        <v>43.007915567282325</v>
      </c>
      <c r="E3" s="26">
        <v>75982</v>
      </c>
      <c r="F3" s="27">
        <v>16.888191495907943</v>
      </c>
      <c r="G3" s="26">
        <v>61</v>
      </c>
      <c r="H3" s="27">
        <v>-6.153846153846154</v>
      </c>
      <c r="I3" s="61"/>
    </row>
    <row r="4" spans="1:9" s="23" customFormat="1" ht="15.75" customHeight="1">
      <c r="A4" s="24">
        <v>2</v>
      </c>
      <c r="B4" s="25" t="s">
        <v>9</v>
      </c>
      <c r="C4" s="26">
        <v>1195</v>
      </c>
      <c r="D4" s="27">
        <v>28.632938643702907</v>
      </c>
      <c r="E4" s="26">
        <v>32949</v>
      </c>
      <c r="F4" s="27">
        <v>-0.7470554568183873</v>
      </c>
      <c r="G4" s="26">
        <v>480</v>
      </c>
      <c r="H4" s="27">
        <v>12.149532710280374</v>
      </c>
      <c r="I4" s="61"/>
    </row>
    <row r="5" spans="1:9" s="23" customFormat="1" ht="15.75" customHeight="1">
      <c r="A5" s="24">
        <v>3</v>
      </c>
      <c r="B5" s="25" t="s">
        <v>10</v>
      </c>
      <c r="C5" s="26">
        <v>2679</v>
      </c>
      <c r="D5" s="27">
        <v>19.973130317957903</v>
      </c>
      <c r="E5" s="26">
        <v>167187</v>
      </c>
      <c r="F5" s="27">
        <v>10.129834199553386</v>
      </c>
      <c r="G5" s="26">
        <v>376</v>
      </c>
      <c r="H5" s="27">
        <v>14.285714285714286</v>
      </c>
      <c r="I5" s="61"/>
    </row>
    <row r="6" spans="1:9" s="23" customFormat="1" ht="15.75" customHeight="1">
      <c r="A6" s="24">
        <v>4</v>
      </c>
      <c r="B6" s="25" t="s">
        <v>11</v>
      </c>
      <c r="C6" s="26">
        <v>5394</v>
      </c>
      <c r="D6" s="27">
        <v>18.263538697654024</v>
      </c>
      <c r="E6" s="26">
        <v>431507</v>
      </c>
      <c r="F6" s="27">
        <v>13.152781310558046</v>
      </c>
      <c r="G6" s="26">
        <v>10881</v>
      </c>
      <c r="H6" s="27">
        <v>0.09198785760279643</v>
      </c>
      <c r="I6" s="61"/>
    </row>
    <row r="7" spans="1:9" s="23" customFormat="1" ht="15.75" customHeight="1">
      <c r="A7" s="24">
        <v>5</v>
      </c>
      <c r="B7" s="25" t="s">
        <v>12</v>
      </c>
      <c r="C7" s="26">
        <v>4970</v>
      </c>
      <c r="D7" s="27">
        <v>0.5055611729019212</v>
      </c>
      <c r="E7" s="26">
        <v>292818</v>
      </c>
      <c r="F7" s="27">
        <v>2.417936027701509</v>
      </c>
      <c r="G7" s="26">
        <v>1713</v>
      </c>
      <c r="H7" s="27">
        <v>26.88888888888889</v>
      </c>
      <c r="I7" s="61"/>
    </row>
    <row r="8" spans="1:9" s="23" customFormat="1" ht="15.75" customHeight="1">
      <c r="A8" s="24">
        <v>6</v>
      </c>
      <c r="B8" s="25" t="s">
        <v>13</v>
      </c>
      <c r="C8" s="26">
        <v>738</v>
      </c>
      <c r="D8" s="27">
        <v>-45.17087667161962</v>
      </c>
      <c r="E8" s="26">
        <v>6418</v>
      </c>
      <c r="F8" s="27">
        <v>-16.12650287506534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980</v>
      </c>
      <c r="D9" s="27">
        <v>92.5343811394892</v>
      </c>
      <c r="E9" s="26">
        <v>10378</v>
      </c>
      <c r="F9" s="27">
        <v>-19.149267684636957</v>
      </c>
      <c r="G9" s="26">
        <v>3244</v>
      </c>
      <c r="H9" s="27">
        <v>52.515279736718384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970</v>
      </c>
      <c r="D10" s="27">
        <v>39.367816091954026</v>
      </c>
      <c r="E10" s="26">
        <v>62792</v>
      </c>
      <c r="F10" s="27">
        <v>16.983381772114168</v>
      </c>
      <c r="G10" s="26">
        <v>4</v>
      </c>
      <c r="H10" s="27">
        <v>-63.63636363636363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2635</v>
      </c>
      <c r="D11" s="27">
        <v>12.223168654173765</v>
      </c>
      <c r="E11" s="26">
        <v>177895</v>
      </c>
      <c r="F11" s="27">
        <v>16.806413699367692</v>
      </c>
      <c r="G11" s="26">
        <v>427</v>
      </c>
      <c r="H11" s="27">
        <v>21.306818181818183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4495</v>
      </c>
      <c r="D12" s="27">
        <v>8.758770868618438</v>
      </c>
      <c r="E12" s="26">
        <v>394277</v>
      </c>
      <c r="F12" s="27">
        <v>11.710606468429924</v>
      </c>
      <c r="G12" s="26">
        <v>794</v>
      </c>
      <c r="H12" s="27">
        <v>5.1655629139072845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127</v>
      </c>
      <c r="D13" s="27">
        <v>7.627118644067797</v>
      </c>
      <c r="E13" s="26">
        <v>6366</v>
      </c>
      <c r="F13" s="27">
        <v>10.71304347826087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450</v>
      </c>
      <c r="D14" s="27">
        <v>7.142857142857143</v>
      </c>
      <c r="E14" s="26">
        <v>4787</v>
      </c>
      <c r="F14" s="27">
        <v>6.82883284981031</v>
      </c>
      <c r="G14" s="26">
        <v>0</v>
      </c>
      <c r="H14" s="27">
        <v>-100</v>
      </c>
      <c r="I14" s="61"/>
    </row>
    <row r="15" spans="1:9" s="23" customFormat="1" ht="15.75" customHeight="1">
      <c r="A15" s="24">
        <v>13</v>
      </c>
      <c r="B15" s="25" t="s">
        <v>20</v>
      </c>
      <c r="C15" s="26">
        <v>2487</v>
      </c>
      <c r="D15" s="27">
        <v>3.109452736318408</v>
      </c>
      <c r="E15" s="26">
        <v>126749</v>
      </c>
      <c r="F15" s="27">
        <v>1.2930448889563737</v>
      </c>
      <c r="G15" s="26">
        <v>187</v>
      </c>
      <c r="H15" s="27">
        <v>48.41269841269841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128</v>
      </c>
      <c r="D16" s="27">
        <v>-63.63636363636363</v>
      </c>
      <c r="E16" s="26">
        <v>259</v>
      </c>
      <c r="F16" s="27">
        <v>-68.14268142681426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76</v>
      </c>
      <c r="C17" s="26">
        <v>562</v>
      </c>
      <c r="D17" s="27">
        <v>28.018223234624145</v>
      </c>
      <c r="E17" s="26">
        <v>51386</v>
      </c>
      <c r="F17" s="27">
        <v>58.59387055955063</v>
      </c>
      <c r="G17" s="26">
        <v>0</v>
      </c>
      <c r="H17" s="27">
        <v>-100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1914</v>
      </c>
      <c r="D18" s="27">
        <v>1.2162876784769963</v>
      </c>
      <c r="E18" s="26">
        <v>77175</v>
      </c>
      <c r="F18" s="27">
        <v>6.512918184829414</v>
      </c>
      <c r="G18" s="26">
        <v>420</v>
      </c>
      <c r="H18" s="27">
        <v>-14.110429447852761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976</v>
      </c>
      <c r="D19" s="27">
        <v>7.017543859649122</v>
      </c>
      <c r="E19" s="26">
        <v>85027</v>
      </c>
      <c r="F19" s="27">
        <v>21.12280801720822</v>
      </c>
      <c r="G19" s="26">
        <v>177</v>
      </c>
      <c r="H19" s="27">
        <v>-13.658536585365853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10527</v>
      </c>
      <c r="D20" s="27">
        <v>4.621347644603459</v>
      </c>
      <c r="E20" s="26">
        <v>706742</v>
      </c>
      <c r="F20" s="27">
        <v>1.1953138199927262</v>
      </c>
      <c r="G20" s="26">
        <v>1847</v>
      </c>
      <c r="H20" s="27">
        <v>-18.848857644991213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21645</v>
      </c>
      <c r="D21" s="27">
        <v>2.973358705994291</v>
      </c>
      <c r="E21" s="26">
        <v>1753504</v>
      </c>
      <c r="F21" s="27">
        <v>3.254253376585981</v>
      </c>
      <c r="G21" s="26">
        <v>36874</v>
      </c>
      <c r="H21" s="27">
        <v>10.401197604790418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4700</v>
      </c>
      <c r="D22" s="27">
        <v>1.468048359240069</v>
      </c>
      <c r="E22" s="26">
        <v>349581</v>
      </c>
      <c r="F22" s="27">
        <v>10.763249696620207</v>
      </c>
      <c r="G22" s="26">
        <v>497</v>
      </c>
      <c r="H22" s="27">
        <v>-23.30246913580247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1016</v>
      </c>
      <c r="D23" s="27">
        <v>0.8937437934458788</v>
      </c>
      <c r="E23" s="26">
        <v>54806</v>
      </c>
      <c r="F23" s="27">
        <v>-6.381743022103788</v>
      </c>
      <c r="G23" s="26">
        <v>112</v>
      </c>
      <c r="H23" s="27">
        <v>43.58974358974359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3724</v>
      </c>
      <c r="D24" s="27">
        <v>5.2572074618428495</v>
      </c>
      <c r="E24" s="26">
        <v>273129</v>
      </c>
      <c r="F24" s="27">
        <v>4.719748177855141</v>
      </c>
      <c r="G24" s="26">
        <v>351</v>
      </c>
      <c r="H24" s="27">
        <v>4.154302670623146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697</v>
      </c>
      <c r="D25" s="27">
        <v>12.057877813504824</v>
      </c>
      <c r="E25" s="26">
        <v>18106</v>
      </c>
      <c r="F25" s="27">
        <v>115.8817217121736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419</v>
      </c>
      <c r="D26" s="27">
        <v>-8.315098468271335</v>
      </c>
      <c r="E26" s="26">
        <v>6280</v>
      </c>
      <c r="F26" s="27">
        <v>14.057391936069742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789</v>
      </c>
      <c r="D27" s="27">
        <v>2.2020725388601035</v>
      </c>
      <c r="E27" s="26">
        <v>22273</v>
      </c>
      <c r="F27" s="27">
        <v>44.05924584438264</v>
      </c>
      <c r="G27" s="26">
        <v>323</v>
      </c>
      <c r="H27" s="27">
        <v>39.82683982683983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2852</v>
      </c>
      <c r="D28" s="27">
        <v>1.3864201919658727</v>
      </c>
      <c r="E28" s="26">
        <v>218848</v>
      </c>
      <c r="F28" s="27">
        <v>17.154435421272677</v>
      </c>
      <c r="G28" s="26">
        <v>1000</v>
      </c>
      <c r="H28" s="27">
        <v>-8.75912408759124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742</v>
      </c>
      <c r="D29" s="27">
        <v>10.089020771513352</v>
      </c>
      <c r="E29" s="26">
        <v>36181</v>
      </c>
      <c r="F29" s="27">
        <v>-14.840182648401827</v>
      </c>
      <c r="G29" s="26">
        <v>20</v>
      </c>
      <c r="H29" s="27">
        <v>17.647058823529413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394</v>
      </c>
      <c r="D30" s="27">
        <v>30.033003300330034</v>
      </c>
      <c r="E30" s="26">
        <v>16048</v>
      </c>
      <c r="F30" s="27">
        <v>39.5114318003999</v>
      </c>
      <c r="G30" s="26">
        <v>81</v>
      </c>
      <c r="H30" s="27">
        <v>26.5625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4542</v>
      </c>
      <c r="D31" s="27">
        <v>-9.898829597302123</v>
      </c>
      <c r="E31" s="26">
        <v>345584</v>
      </c>
      <c r="F31" s="27">
        <v>-7.744877147647065</v>
      </c>
      <c r="G31" s="26">
        <v>1669</v>
      </c>
      <c r="H31" s="27">
        <v>-20.14354066985646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26955</v>
      </c>
      <c r="D32" s="27">
        <v>5.461872530224187</v>
      </c>
      <c r="E32" s="26">
        <v>2215639</v>
      </c>
      <c r="F32" s="27">
        <v>7.374110481536979</v>
      </c>
      <c r="G32" s="26">
        <v>10223</v>
      </c>
      <c r="H32" s="27">
        <v>-11.18929719398836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206</v>
      </c>
      <c r="D33" s="27">
        <v>-33.762057877813504</v>
      </c>
      <c r="E33" s="26">
        <v>361</v>
      </c>
      <c r="F33" s="27">
        <v>11.764705882352942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4972</v>
      </c>
      <c r="D34" s="27">
        <v>0.9133346864217576</v>
      </c>
      <c r="E34" s="26">
        <v>290081</v>
      </c>
      <c r="F34" s="27">
        <v>3.5330606534324116</v>
      </c>
      <c r="G34" s="26">
        <v>1221</v>
      </c>
      <c r="H34" s="27">
        <v>15.406427221172022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661</v>
      </c>
      <c r="D35" s="27">
        <v>-1.9287833827893175</v>
      </c>
      <c r="E35" s="26">
        <v>33672</v>
      </c>
      <c r="F35" s="27">
        <v>12.32986389111289</v>
      </c>
      <c r="G35" s="26">
        <v>2</v>
      </c>
      <c r="H35" s="27">
        <v>100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1343</v>
      </c>
      <c r="D36" s="27">
        <v>8.656957928802589</v>
      </c>
      <c r="E36" s="26">
        <v>98677</v>
      </c>
      <c r="F36" s="27">
        <v>6.027915372795943</v>
      </c>
      <c r="G36" s="26">
        <v>1309</v>
      </c>
      <c r="H36" s="27">
        <v>-1.2075471698113207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1364</v>
      </c>
      <c r="D37" s="27">
        <v>6.3133281371784875</v>
      </c>
      <c r="E37" s="26">
        <v>51819</v>
      </c>
      <c r="F37" s="27">
        <v>16.313887454827054</v>
      </c>
      <c r="G37" s="26">
        <v>74</v>
      </c>
      <c r="H37" s="27">
        <v>-6.329113924050633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5806</v>
      </c>
      <c r="D38" s="27">
        <v>-7.4003189792663475</v>
      </c>
      <c r="E38" s="26">
        <v>435185</v>
      </c>
      <c r="F38" s="27">
        <v>4.987057100742317</v>
      </c>
      <c r="G38" s="26">
        <v>1614</v>
      </c>
      <c r="H38" s="27">
        <v>-18.894472361809044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2976</v>
      </c>
      <c r="D39" s="27">
        <v>3.5851026801253045</v>
      </c>
      <c r="E39" s="26">
        <v>210323</v>
      </c>
      <c r="F39" s="27">
        <v>7.3010836071260945</v>
      </c>
      <c r="G39" s="26">
        <v>646</v>
      </c>
      <c r="H39" s="27">
        <v>-12.584573748308525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128114</v>
      </c>
      <c r="D40" s="28">
        <v>4.093405700542754</v>
      </c>
      <c r="E40" s="12">
        <f>SUM(E3:E39)</f>
        <v>9140791</v>
      </c>
      <c r="F40" s="28">
        <v>6.2098450562665946</v>
      </c>
      <c r="G40" s="12">
        <f>SUM(G3:G39)</f>
        <v>76627</v>
      </c>
      <c r="H40" s="28">
        <v>3.468902751897162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734</v>
      </c>
      <c r="D3" s="48">
        <v>38.490566037735846</v>
      </c>
      <c r="E3" s="47">
        <v>288</v>
      </c>
      <c r="F3" s="48">
        <v>44</v>
      </c>
      <c r="G3" s="56">
        <v>280</v>
      </c>
      <c r="H3" s="48">
        <v>47.36842105263158</v>
      </c>
      <c r="I3" s="47">
        <v>1022</v>
      </c>
      <c r="J3" s="48">
        <v>40</v>
      </c>
      <c r="K3" s="47">
        <v>62</v>
      </c>
      <c r="L3" s="48">
        <v>121.42857142857143</v>
      </c>
      <c r="M3" s="49">
        <v>1084</v>
      </c>
      <c r="N3" s="50">
        <v>43.007915567282325</v>
      </c>
      <c r="O3" s="60"/>
    </row>
    <row r="4" spans="1:15" s="8" customFormat="1" ht="15.75" customHeight="1">
      <c r="A4" s="31">
        <v>2</v>
      </c>
      <c r="B4" s="41" t="s">
        <v>9</v>
      </c>
      <c r="C4" s="47">
        <v>571</v>
      </c>
      <c r="D4" s="48">
        <v>44.55696202531646</v>
      </c>
      <c r="E4" s="47">
        <v>378</v>
      </c>
      <c r="F4" s="48">
        <v>28.135593220338983</v>
      </c>
      <c r="G4" s="56">
        <v>268</v>
      </c>
      <c r="H4" s="48">
        <v>1.9011406844106464</v>
      </c>
      <c r="I4" s="47">
        <v>949</v>
      </c>
      <c r="J4" s="48">
        <v>37.53623188405797</v>
      </c>
      <c r="K4" s="47">
        <v>246</v>
      </c>
      <c r="L4" s="48">
        <v>2.928870292887029</v>
      </c>
      <c r="M4" s="49">
        <v>1195</v>
      </c>
      <c r="N4" s="50">
        <v>28.632938643702907</v>
      </c>
      <c r="O4" s="60"/>
    </row>
    <row r="5" spans="1:15" s="8" customFormat="1" ht="15.75" customHeight="1">
      <c r="A5" s="31">
        <v>3</v>
      </c>
      <c r="B5" s="41" t="s">
        <v>10</v>
      </c>
      <c r="C5" s="47">
        <v>1967</v>
      </c>
      <c r="D5" s="48">
        <v>13.63373772385904</v>
      </c>
      <c r="E5" s="47">
        <v>460</v>
      </c>
      <c r="F5" s="48">
        <v>47.43589743589744</v>
      </c>
      <c r="G5" s="56">
        <v>350</v>
      </c>
      <c r="H5" s="48">
        <v>96.62921348314607</v>
      </c>
      <c r="I5" s="47">
        <v>2427</v>
      </c>
      <c r="J5" s="48">
        <v>18.79588839941263</v>
      </c>
      <c r="K5" s="47">
        <v>252</v>
      </c>
      <c r="L5" s="48">
        <v>32.63157894736842</v>
      </c>
      <c r="M5" s="49">
        <v>2679</v>
      </c>
      <c r="N5" s="50">
        <v>19.973130317957903</v>
      </c>
      <c r="O5" s="60"/>
    </row>
    <row r="6" spans="1:15" s="8" customFormat="1" ht="15.75" customHeight="1">
      <c r="A6" s="31">
        <v>4</v>
      </c>
      <c r="B6" s="41" t="s">
        <v>11</v>
      </c>
      <c r="C6" s="47">
        <v>1071</v>
      </c>
      <c r="D6" s="48">
        <v>41.666666666666664</v>
      </c>
      <c r="E6" s="47">
        <v>4135</v>
      </c>
      <c r="F6" s="48">
        <v>14.606430155210642</v>
      </c>
      <c r="G6" s="56">
        <v>3631</v>
      </c>
      <c r="H6" s="48">
        <v>12.869132732359342</v>
      </c>
      <c r="I6" s="47">
        <v>5206</v>
      </c>
      <c r="J6" s="48">
        <v>19.2942254812099</v>
      </c>
      <c r="K6" s="47">
        <v>188</v>
      </c>
      <c r="L6" s="48">
        <v>-4.568527918781726</v>
      </c>
      <c r="M6" s="49">
        <v>5394</v>
      </c>
      <c r="N6" s="50">
        <v>18.263538697654024</v>
      </c>
      <c r="O6" s="60"/>
    </row>
    <row r="7" spans="1:15" s="8" customFormat="1" ht="15.75" customHeight="1">
      <c r="A7" s="31">
        <v>5</v>
      </c>
      <c r="B7" s="41" t="s">
        <v>12</v>
      </c>
      <c r="C7" s="47">
        <v>1562</v>
      </c>
      <c r="D7" s="48">
        <v>-6.467065868263473</v>
      </c>
      <c r="E7" s="47">
        <v>3102</v>
      </c>
      <c r="F7" s="48">
        <v>4.444444444444445</v>
      </c>
      <c r="G7" s="56">
        <v>0</v>
      </c>
      <c r="H7" s="48">
        <v>-100</v>
      </c>
      <c r="I7" s="47">
        <v>4664</v>
      </c>
      <c r="J7" s="48">
        <v>0.5172413793103449</v>
      </c>
      <c r="K7" s="47">
        <v>306</v>
      </c>
      <c r="L7" s="48">
        <v>0.32786885245901637</v>
      </c>
      <c r="M7" s="49">
        <v>4970</v>
      </c>
      <c r="N7" s="50">
        <v>0.5055611729019212</v>
      </c>
      <c r="O7" s="60"/>
    </row>
    <row r="8" spans="1:15" s="8" customFormat="1" ht="15.75" customHeight="1">
      <c r="A8" s="31">
        <v>6</v>
      </c>
      <c r="B8" s="41" t="s">
        <v>13</v>
      </c>
      <c r="C8" s="47">
        <v>241</v>
      </c>
      <c r="D8" s="48">
        <v>-6.94980694980695</v>
      </c>
      <c r="E8" s="47">
        <v>51</v>
      </c>
      <c r="F8" s="48">
        <v>-43.956043956043956</v>
      </c>
      <c r="G8" s="56">
        <v>51</v>
      </c>
      <c r="H8" s="48">
        <v>-42.69662921348315</v>
      </c>
      <c r="I8" s="47">
        <v>292</v>
      </c>
      <c r="J8" s="48">
        <v>-16.571428571428573</v>
      </c>
      <c r="K8" s="47">
        <v>446</v>
      </c>
      <c r="L8" s="48">
        <v>-55.22088353413655</v>
      </c>
      <c r="M8" s="49">
        <v>738</v>
      </c>
      <c r="N8" s="50">
        <v>-45.17087667161962</v>
      </c>
      <c r="O8" s="60"/>
    </row>
    <row r="9" spans="1:15" s="8" customFormat="1" ht="15.75" customHeight="1">
      <c r="A9" s="31">
        <v>7</v>
      </c>
      <c r="B9" s="41" t="s">
        <v>14</v>
      </c>
      <c r="C9" s="47">
        <v>557</v>
      </c>
      <c r="D9" s="48">
        <v>1962.962962962963</v>
      </c>
      <c r="E9" s="47">
        <v>122</v>
      </c>
      <c r="F9" s="48">
        <v>-28.65497076023392</v>
      </c>
      <c r="G9" s="56">
        <v>55</v>
      </c>
      <c r="H9" s="48">
        <v>-45</v>
      </c>
      <c r="I9" s="47">
        <v>679</v>
      </c>
      <c r="J9" s="48">
        <v>242.92929292929293</v>
      </c>
      <c r="K9" s="47">
        <v>301</v>
      </c>
      <c r="L9" s="48">
        <v>-3.215434083601286</v>
      </c>
      <c r="M9" s="49">
        <v>980</v>
      </c>
      <c r="N9" s="50">
        <v>92.5343811394892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802</v>
      </c>
      <c r="D10" s="48">
        <v>41.44620811287478</v>
      </c>
      <c r="E10" s="47">
        <v>59</v>
      </c>
      <c r="F10" s="48">
        <v>-11.940298507462687</v>
      </c>
      <c r="G10" s="56">
        <v>30</v>
      </c>
      <c r="H10" s="48">
        <v>-6.25</v>
      </c>
      <c r="I10" s="47">
        <v>861</v>
      </c>
      <c r="J10" s="48">
        <v>35.80441640378549</v>
      </c>
      <c r="K10" s="47">
        <v>109</v>
      </c>
      <c r="L10" s="48">
        <v>75.80645161290323</v>
      </c>
      <c r="M10" s="49">
        <v>970</v>
      </c>
      <c r="N10" s="50">
        <v>39.367816091954026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2167</v>
      </c>
      <c r="D11" s="48">
        <v>17.45257452574526</v>
      </c>
      <c r="E11" s="47">
        <v>276</v>
      </c>
      <c r="F11" s="48">
        <v>65.26946107784431</v>
      </c>
      <c r="G11" s="56">
        <v>218</v>
      </c>
      <c r="H11" s="48">
        <v>87.93103448275862</v>
      </c>
      <c r="I11" s="47">
        <v>2443</v>
      </c>
      <c r="J11" s="48">
        <v>21.421471172962228</v>
      </c>
      <c r="K11" s="47">
        <v>192</v>
      </c>
      <c r="L11" s="48">
        <v>-42.857142857142854</v>
      </c>
      <c r="M11" s="49">
        <v>2635</v>
      </c>
      <c r="N11" s="50">
        <v>12.223168654173765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3902</v>
      </c>
      <c r="D12" s="48">
        <v>8.058709498753808</v>
      </c>
      <c r="E12" s="47">
        <v>522</v>
      </c>
      <c r="F12" s="48">
        <v>17.56756756756757</v>
      </c>
      <c r="G12" s="56">
        <v>419</v>
      </c>
      <c r="H12" s="48">
        <v>9.68586387434555</v>
      </c>
      <c r="I12" s="47">
        <v>4424</v>
      </c>
      <c r="J12" s="48">
        <v>9.09987669543773</v>
      </c>
      <c r="K12" s="47">
        <v>71</v>
      </c>
      <c r="L12" s="48">
        <v>-8.974358974358974</v>
      </c>
      <c r="M12" s="49">
        <v>4495</v>
      </c>
      <c r="N12" s="50">
        <v>8.758770868618438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125</v>
      </c>
      <c r="D13" s="48">
        <v>5.932203389830509</v>
      </c>
      <c r="E13" s="47">
        <v>0</v>
      </c>
      <c r="F13" s="48"/>
      <c r="G13" s="56">
        <v>0</v>
      </c>
      <c r="H13" s="48"/>
      <c r="I13" s="47">
        <v>125</v>
      </c>
      <c r="J13" s="48">
        <v>5.932203389830509</v>
      </c>
      <c r="K13" s="47">
        <v>2</v>
      </c>
      <c r="L13" s="48"/>
      <c r="M13" s="49">
        <v>127</v>
      </c>
      <c r="N13" s="50">
        <v>7.627118644067797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7</v>
      </c>
      <c r="D14" s="48">
        <v>-46.15384615384615</v>
      </c>
      <c r="E14" s="47">
        <v>53</v>
      </c>
      <c r="F14" s="48">
        <v>60.60606060606061</v>
      </c>
      <c r="G14" s="56">
        <v>38</v>
      </c>
      <c r="H14" s="48">
        <v>22.580645161290324</v>
      </c>
      <c r="I14" s="47">
        <v>60</v>
      </c>
      <c r="J14" s="48">
        <v>30.434782608695652</v>
      </c>
      <c r="K14" s="47">
        <v>390</v>
      </c>
      <c r="L14" s="48">
        <v>4.278074866310161</v>
      </c>
      <c r="M14" s="49">
        <v>450</v>
      </c>
      <c r="N14" s="50">
        <v>7.142857142857143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664</v>
      </c>
      <c r="D15" s="48">
        <v>3.1055900621118013</v>
      </c>
      <c r="E15" s="47">
        <v>1363</v>
      </c>
      <c r="F15" s="48">
        <v>2.481203007518797</v>
      </c>
      <c r="G15" s="56">
        <v>1305</v>
      </c>
      <c r="H15" s="48">
        <v>1.6355140186915889</v>
      </c>
      <c r="I15" s="47">
        <v>2027</v>
      </c>
      <c r="J15" s="48">
        <v>2.684903748733536</v>
      </c>
      <c r="K15" s="47">
        <v>460</v>
      </c>
      <c r="L15" s="48">
        <v>5.0228310502283104</v>
      </c>
      <c r="M15" s="49">
        <v>2487</v>
      </c>
      <c r="N15" s="50">
        <v>3.109452736318408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113</v>
      </c>
      <c r="D16" s="48">
        <v>-33.91812865497076</v>
      </c>
      <c r="E16" s="47">
        <v>0</v>
      </c>
      <c r="F16" s="48"/>
      <c r="G16" s="56">
        <v>0</v>
      </c>
      <c r="H16" s="48"/>
      <c r="I16" s="47">
        <v>113</v>
      </c>
      <c r="J16" s="48">
        <v>-33.91812865497076</v>
      </c>
      <c r="K16" s="47">
        <v>15</v>
      </c>
      <c r="L16" s="48">
        <v>-91.71270718232044</v>
      </c>
      <c r="M16" s="49">
        <v>128</v>
      </c>
      <c r="N16" s="50">
        <v>-63.63636363636363</v>
      </c>
      <c r="O16" s="60"/>
    </row>
    <row r="17" spans="1:15" s="8" customFormat="1" ht="15.75" customHeight="1">
      <c r="A17" s="31">
        <v>15</v>
      </c>
      <c r="B17" s="41" t="s">
        <v>76</v>
      </c>
      <c r="C17" s="47">
        <v>171</v>
      </c>
      <c r="D17" s="48">
        <v>10.32258064516129</v>
      </c>
      <c r="E17" s="47">
        <v>279</v>
      </c>
      <c r="F17" s="48">
        <v>88.51351351351352</v>
      </c>
      <c r="G17" s="56">
        <v>222</v>
      </c>
      <c r="H17" s="48">
        <v>122</v>
      </c>
      <c r="I17" s="47">
        <v>450</v>
      </c>
      <c r="J17" s="48">
        <v>48.51485148514851</v>
      </c>
      <c r="K17" s="47">
        <v>112</v>
      </c>
      <c r="L17" s="48">
        <v>-17.647058823529413</v>
      </c>
      <c r="M17" s="49">
        <v>562</v>
      </c>
      <c r="N17" s="50">
        <v>28.018223234624145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993</v>
      </c>
      <c r="D18" s="48">
        <v>2.476780185758514</v>
      </c>
      <c r="E18" s="47">
        <v>476</v>
      </c>
      <c r="F18" s="48">
        <v>6.487695749440716</v>
      </c>
      <c r="G18" s="56">
        <v>432</v>
      </c>
      <c r="H18" s="48">
        <v>10.204081632653061</v>
      </c>
      <c r="I18" s="47">
        <v>1469</v>
      </c>
      <c r="J18" s="48">
        <v>3.7429378531073447</v>
      </c>
      <c r="K18" s="47">
        <v>445</v>
      </c>
      <c r="L18" s="48">
        <v>-6.315789473684211</v>
      </c>
      <c r="M18" s="49">
        <v>1914</v>
      </c>
      <c r="N18" s="50">
        <v>1.2162876784769963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892</v>
      </c>
      <c r="D19" s="48">
        <v>7.469879518072289</v>
      </c>
      <c r="E19" s="47">
        <v>54</v>
      </c>
      <c r="F19" s="48">
        <v>80</v>
      </c>
      <c r="G19" s="56">
        <v>34</v>
      </c>
      <c r="H19" s="48">
        <v>13.333333333333334</v>
      </c>
      <c r="I19" s="47">
        <v>946</v>
      </c>
      <c r="J19" s="48">
        <v>10</v>
      </c>
      <c r="K19" s="47">
        <v>30</v>
      </c>
      <c r="L19" s="48">
        <v>-42.30769230769231</v>
      </c>
      <c r="M19" s="49">
        <v>976</v>
      </c>
      <c r="N19" s="50">
        <v>7.017543859649122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5819</v>
      </c>
      <c r="D20" s="48">
        <v>-0.6657562307954934</v>
      </c>
      <c r="E20" s="47">
        <v>2418</v>
      </c>
      <c r="F20" s="48">
        <v>-6.3879210220673635</v>
      </c>
      <c r="G20" s="56">
        <v>2414</v>
      </c>
      <c r="H20" s="48">
        <v>-3.3239887865438527</v>
      </c>
      <c r="I20" s="47">
        <v>8237</v>
      </c>
      <c r="J20" s="48">
        <v>-2.416775263594361</v>
      </c>
      <c r="K20" s="47">
        <v>2290</v>
      </c>
      <c r="L20" s="48">
        <v>41.27082048118445</v>
      </c>
      <c r="M20" s="49">
        <v>10527</v>
      </c>
      <c r="N20" s="50">
        <v>4.621347644603459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3848</v>
      </c>
      <c r="D21" s="48">
        <v>33.287149289920336</v>
      </c>
      <c r="E21" s="47">
        <v>17377</v>
      </c>
      <c r="F21" s="48">
        <v>-2.6934707134057567</v>
      </c>
      <c r="G21" s="56">
        <v>11355</v>
      </c>
      <c r="H21" s="48">
        <v>1.5017430946634487</v>
      </c>
      <c r="I21" s="47">
        <v>21225</v>
      </c>
      <c r="J21" s="48">
        <v>2.3138105567606653</v>
      </c>
      <c r="K21" s="47">
        <v>420</v>
      </c>
      <c r="L21" s="48">
        <v>52.72727272727273</v>
      </c>
      <c r="M21" s="49">
        <v>21645</v>
      </c>
      <c r="N21" s="50">
        <v>2.973358705994291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3136</v>
      </c>
      <c r="D22" s="48">
        <v>-3.179993825254708</v>
      </c>
      <c r="E22" s="47">
        <v>1309</v>
      </c>
      <c r="F22" s="48">
        <v>14.423076923076923</v>
      </c>
      <c r="G22" s="56">
        <v>1083</v>
      </c>
      <c r="H22" s="48">
        <v>8.083832335329342</v>
      </c>
      <c r="I22" s="47">
        <v>4445</v>
      </c>
      <c r="J22" s="48">
        <v>1.4145562400182523</v>
      </c>
      <c r="K22" s="47">
        <v>255</v>
      </c>
      <c r="L22" s="48">
        <v>2.4096385542168677</v>
      </c>
      <c r="M22" s="49">
        <v>4700</v>
      </c>
      <c r="N22" s="50">
        <v>1.468048359240069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695</v>
      </c>
      <c r="D23" s="48">
        <v>6.431852986217458</v>
      </c>
      <c r="E23" s="47">
        <v>119</v>
      </c>
      <c r="F23" s="48">
        <v>-4.8</v>
      </c>
      <c r="G23" s="56">
        <v>114</v>
      </c>
      <c r="H23" s="48">
        <v>1.7857142857142858</v>
      </c>
      <c r="I23" s="47">
        <v>814</v>
      </c>
      <c r="J23" s="48">
        <v>4.627249357326479</v>
      </c>
      <c r="K23" s="47">
        <v>202</v>
      </c>
      <c r="L23" s="48">
        <v>-11.790393013100436</v>
      </c>
      <c r="M23" s="49">
        <v>1016</v>
      </c>
      <c r="N23" s="50">
        <v>0.8937437934458788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3127</v>
      </c>
      <c r="D24" s="48">
        <v>3.508771929824561</v>
      </c>
      <c r="E24" s="47">
        <v>431</v>
      </c>
      <c r="F24" s="48">
        <v>19.390581717451525</v>
      </c>
      <c r="G24" s="56">
        <v>354</v>
      </c>
      <c r="H24" s="48">
        <v>20.81911262798635</v>
      </c>
      <c r="I24" s="47">
        <v>3558</v>
      </c>
      <c r="J24" s="48">
        <v>5.2040212891780016</v>
      </c>
      <c r="K24" s="47">
        <v>166</v>
      </c>
      <c r="L24" s="48">
        <v>6.410256410256411</v>
      </c>
      <c r="M24" s="49">
        <v>3724</v>
      </c>
      <c r="N24" s="50">
        <v>5.2572074618428495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326</v>
      </c>
      <c r="D25" s="48">
        <v>50.23041474654378</v>
      </c>
      <c r="E25" s="47">
        <v>101</v>
      </c>
      <c r="F25" s="48">
        <v>4.123711340206185</v>
      </c>
      <c r="G25" s="56">
        <v>75</v>
      </c>
      <c r="H25" s="48">
        <v>2.73972602739726</v>
      </c>
      <c r="I25" s="47">
        <v>427</v>
      </c>
      <c r="J25" s="48">
        <v>35.98726114649681</v>
      </c>
      <c r="K25" s="47">
        <v>270</v>
      </c>
      <c r="L25" s="48">
        <v>-12.337662337662337</v>
      </c>
      <c r="M25" s="49">
        <v>697</v>
      </c>
      <c r="N25" s="50">
        <v>12.057877813504824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150</v>
      </c>
      <c r="D26" s="48">
        <v>12.781954887218046</v>
      </c>
      <c r="E26" s="47">
        <v>67</v>
      </c>
      <c r="F26" s="48">
        <v>17.54385964912281</v>
      </c>
      <c r="G26" s="56">
        <v>40</v>
      </c>
      <c r="H26" s="48">
        <v>-9.090909090909092</v>
      </c>
      <c r="I26" s="47">
        <v>217</v>
      </c>
      <c r="J26" s="48">
        <v>14.210526315789474</v>
      </c>
      <c r="K26" s="47">
        <v>202</v>
      </c>
      <c r="L26" s="48">
        <v>-24.344569288389515</v>
      </c>
      <c r="M26" s="49">
        <v>419</v>
      </c>
      <c r="N26" s="50">
        <v>-8.315098468271335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330</v>
      </c>
      <c r="D27" s="48">
        <v>-8.333333333333334</v>
      </c>
      <c r="E27" s="47">
        <v>198</v>
      </c>
      <c r="F27" s="48">
        <v>80</v>
      </c>
      <c r="G27" s="56">
        <v>193</v>
      </c>
      <c r="H27" s="48">
        <v>85.57692307692308</v>
      </c>
      <c r="I27" s="47">
        <v>528</v>
      </c>
      <c r="J27" s="48">
        <v>12.340425531914894</v>
      </c>
      <c r="K27" s="47">
        <v>261</v>
      </c>
      <c r="L27" s="48">
        <v>-13.57615894039735</v>
      </c>
      <c r="M27" s="49">
        <v>789</v>
      </c>
      <c r="N27" s="50">
        <v>2.2020725388601035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1097</v>
      </c>
      <c r="D28" s="48">
        <v>11.710794297352342</v>
      </c>
      <c r="E28" s="47">
        <v>1598</v>
      </c>
      <c r="F28" s="48">
        <v>0.6931316950220542</v>
      </c>
      <c r="G28" s="56">
        <v>0</v>
      </c>
      <c r="H28" s="48"/>
      <c r="I28" s="47">
        <v>2695</v>
      </c>
      <c r="J28" s="48">
        <v>4.9046321525885554</v>
      </c>
      <c r="K28" s="47">
        <v>157</v>
      </c>
      <c r="L28" s="48">
        <v>-35.65573770491803</v>
      </c>
      <c r="M28" s="49">
        <v>2852</v>
      </c>
      <c r="N28" s="50">
        <v>1.3864201919658727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480</v>
      </c>
      <c r="D29" s="48">
        <v>-18.505942275042443</v>
      </c>
      <c r="E29" s="47">
        <v>92</v>
      </c>
      <c r="F29" s="48">
        <v>67.27272727272727</v>
      </c>
      <c r="G29" s="56">
        <v>92</v>
      </c>
      <c r="H29" s="48"/>
      <c r="I29" s="47">
        <v>572</v>
      </c>
      <c r="J29" s="48">
        <v>-11.180124223602485</v>
      </c>
      <c r="K29" s="47">
        <v>170</v>
      </c>
      <c r="L29" s="48">
        <v>466.6666666666667</v>
      </c>
      <c r="M29" s="49">
        <v>742</v>
      </c>
      <c r="N29" s="50">
        <v>10.089020771513352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148</v>
      </c>
      <c r="D30" s="48">
        <v>22.31404958677686</v>
      </c>
      <c r="E30" s="47">
        <v>109</v>
      </c>
      <c r="F30" s="48">
        <v>45.333333333333336</v>
      </c>
      <c r="G30" s="56">
        <v>19</v>
      </c>
      <c r="H30" s="48">
        <v>111.11111111111111</v>
      </c>
      <c r="I30" s="47">
        <v>257</v>
      </c>
      <c r="J30" s="48">
        <v>31.122448979591837</v>
      </c>
      <c r="K30" s="47">
        <v>137</v>
      </c>
      <c r="L30" s="48">
        <v>28.037383177570092</v>
      </c>
      <c r="M30" s="49">
        <v>394</v>
      </c>
      <c r="N30" s="50">
        <v>30.033003300330034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449</v>
      </c>
      <c r="D31" s="48">
        <v>-29.513343799058084</v>
      </c>
      <c r="E31" s="47">
        <v>2669</v>
      </c>
      <c r="F31" s="48">
        <v>-12.117220941718802</v>
      </c>
      <c r="G31" s="56">
        <v>2538</v>
      </c>
      <c r="H31" s="48">
        <v>-8.770668583752697</v>
      </c>
      <c r="I31" s="47">
        <v>3118</v>
      </c>
      <c r="J31" s="48">
        <v>-15.133369624387589</v>
      </c>
      <c r="K31" s="47">
        <v>1424</v>
      </c>
      <c r="L31" s="48">
        <v>4.169714703730797</v>
      </c>
      <c r="M31" s="49">
        <v>4542</v>
      </c>
      <c r="N31" s="50">
        <v>-9.898829597302123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13026</v>
      </c>
      <c r="D32" s="48">
        <v>0.5635760055585579</v>
      </c>
      <c r="E32" s="47">
        <v>13922</v>
      </c>
      <c r="F32" s="48">
        <v>10.562261753494282</v>
      </c>
      <c r="G32" s="56">
        <v>9744</v>
      </c>
      <c r="H32" s="48">
        <v>9.36026936026936</v>
      </c>
      <c r="I32" s="47">
        <v>26948</v>
      </c>
      <c r="J32" s="48">
        <v>5.49226854570366</v>
      </c>
      <c r="K32" s="47">
        <v>7</v>
      </c>
      <c r="L32" s="48">
        <v>-50</v>
      </c>
      <c r="M32" s="49">
        <v>26955</v>
      </c>
      <c r="N32" s="50">
        <v>5.461872530224187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12</v>
      </c>
      <c r="D33" s="48">
        <v>33.333333333333336</v>
      </c>
      <c r="E33" s="47">
        <v>6</v>
      </c>
      <c r="F33" s="48">
        <v>200</v>
      </c>
      <c r="G33" s="56">
        <v>6</v>
      </c>
      <c r="H33" s="48">
        <v>200</v>
      </c>
      <c r="I33" s="47">
        <v>18</v>
      </c>
      <c r="J33" s="48">
        <v>63.63636363636363</v>
      </c>
      <c r="K33" s="47">
        <v>188</v>
      </c>
      <c r="L33" s="48">
        <v>-37.333333333333336</v>
      </c>
      <c r="M33" s="49">
        <v>206</v>
      </c>
      <c r="N33" s="50">
        <v>-33.762057877813504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1943</v>
      </c>
      <c r="D34" s="48">
        <v>6.582556226001097</v>
      </c>
      <c r="E34" s="47">
        <v>2175</v>
      </c>
      <c r="F34" s="48">
        <v>-4.395604395604396</v>
      </c>
      <c r="G34" s="56">
        <v>2030</v>
      </c>
      <c r="H34" s="48">
        <v>-5.007019185774451</v>
      </c>
      <c r="I34" s="47">
        <v>4118</v>
      </c>
      <c r="J34" s="48">
        <v>0.4880429477794046</v>
      </c>
      <c r="K34" s="47">
        <v>854</v>
      </c>
      <c r="L34" s="48">
        <v>3.0156815440289506</v>
      </c>
      <c r="M34" s="49">
        <v>4972</v>
      </c>
      <c r="N34" s="50">
        <v>0.9133346864217576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544</v>
      </c>
      <c r="D35" s="48">
        <v>-14.195583596214512</v>
      </c>
      <c r="E35" s="47">
        <v>90</v>
      </c>
      <c r="F35" s="48">
        <v>1025</v>
      </c>
      <c r="G35" s="56">
        <v>90</v>
      </c>
      <c r="H35" s="48">
        <v>1025</v>
      </c>
      <c r="I35" s="47">
        <v>634</v>
      </c>
      <c r="J35" s="48">
        <v>-1.2461059190031152</v>
      </c>
      <c r="K35" s="47">
        <v>27</v>
      </c>
      <c r="L35" s="48">
        <v>-15.625</v>
      </c>
      <c r="M35" s="49">
        <v>661</v>
      </c>
      <c r="N35" s="50">
        <v>-1.9287833827893175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140</v>
      </c>
      <c r="D36" s="48">
        <v>-6.040268456375839</v>
      </c>
      <c r="E36" s="47">
        <v>837</v>
      </c>
      <c r="F36" s="48">
        <v>16.573816155988858</v>
      </c>
      <c r="G36" s="56">
        <v>779</v>
      </c>
      <c r="H36" s="48">
        <v>17.142857142857142</v>
      </c>
      <c r="I36" s="47">
        <v>977</v>
      </c>
      <c r="J36" s="48">
        <v>12.687427912341407</v>
      </c>
      <c r="K36" s="47">
        <v>366</v>
      </c>
      <c r="L36" s="48">
        <v>-0.8130081300813008</v>
      </c>
      <c r="M36" s="49">
        <v>1343</v>
      </c>
      <c r="N36" s="50">
        <v>8.656957928802589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680</v>
      </c>
      <c r="D37" s="48">
        <v>0.8902077151335311</v>
      </c>
      <c r="E37" s="47">
        <v>308</v>
      </c>
      <c r="F37" s="48">
        <v>25.714285714285715</v>
      </c>
      <c r="G37" s="56">
        <v>260</v>
      </c>
      <c r="H37" s="48">
        <v>30</v>
      </c>
      <c r="I37" s="47">
        <v>988</v>
      </c>
      <c r="J37" s="48">
        <v>7.50816104461371</v>
      </c>
      <c r="K37" s="47">
        <v>376</v>
      </c>
      <c r="L37" s="48">
        <v>3.2967032967032965</v>
      </c>
      <c r="M37" s="49">
        <v>1364</v>
      </c>
      <c r="N37" s="50">
        <v>6.3133281371784875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1586</v>
      </c>
      <c r="D38" s="48">
        <v>-27.113970588235293</v>
      </c>
      <c r="E38" s="47">
        <v>3930</v>
      </c>
      <c r="F38" s="48">
        <v>4.688332445391582</v>
      </c>
      <c r="G38" s="56">
        <v>3416</v>
      </c>
      <c r="H38" s="48">
        <v>2.5210084033613445</v>
      </c>
      <c r="I38" s="47">
        <v>5516</v>
      </c>
      <c r="J38" s="48">
        <v>-6.981450252951096</v>
      </c>
      <c r="K38" s="47">
        <v>290</v>
      </c>
      <c r="L38" s="48">
        <v>-14.705882352941176</v>
      </c>
      <c r="M38" s="49">
        <v>5806</v>
      </c>
      <c r="N38" s="50">
        <v>-7.4003189792663475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1137</v>
      </c>
      <c r="D39" s="48">
        <v>2.6173285198555956</v>
      </c>
      <c r="E39" s="47">
        <v>1610</v>
      </c>
      <c r="F39" s="48">
        <v>4.681404421326398</v>
      </c>
      <c r="G39" s="56">
        <v>1122</v>
      </c>
      <c r="H39" s="48">
        <v>1.5384615384615385</v>
      </c>
      <c r="I39" s="47">
        <v>2747</v>
      </c>
      <c r="J39" s="48">
        <v>3.81708238851096</v>
      </c>
      <c r="K39" s="47">
        <v>229</v>
      </c>
      <c r="L39" s="48">
        <v>0.8810572687224669</v>
      </c>
      <c r="M39" s="49">
        <v>2976</v>
      </c>
      <c r="N39" s="50">
        <v>3.5851026801253045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55212</v>
      </c>
      <c r="D40" s="50">
        <v>5.137677571695167</v>
      </c>
      <c r="E40" s="12">
        <f>SUM(E3:E39)</f>
        <v>60984</v>
      </c>
      <c r="F40" s="50">
        <v>4.1856015307342735</v>
      </c>
      <c r="G40" s="13">
        <f>SUM(G3:G39)</f>
        <v>43057</v>
      </c>
      <c r="H40" s="48">
        <v>-1.0866069377440846</v>
      </c>
      <c r="I40" s="12">
        <f>SUM(I3:I39)</f>
        <v>116196</v>
      </c>
      <c r="J40" s="50">
        <v>4.635833153231035</v>
      </c>
      <c r="K40" s="12">
        <f>SUM(K3:K39)</f>
        <v>11918</v>
      </c>
      <c r="L40" s="50">
        <v>-0.9145327569005653</v>
      </c>
      <c r="M40" s="12">
        <f>SUM(M3:M39)</f>
        <v>128114</v>
      </c>
      <c r="N40" s="50">
        <v>4.093405700542754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51274</v>
      </c>
      <c r="D3" s="48">
        <v>18.689814814814813</v>
      </c>
      <c r="E3" s="47">
        <v>24664</v>
      </c>
      <c r="F3" s="48">
        <v>13.241505968778696</v>
      </c>
      <c r="G3" s="56">
        <v>24173</v>
      </c>
      <c r="H3" s="48">
        <v>15.0437845040929</v>
      </c>
      <c r="I3" s="47">
        <v>12</v>
      </c>
      <c r="J3" s="48"/>
      <c r="K3" s="47">
        <v>75950</v>
      </c>
      <c r="L3" s="48">
        <v>16.88211757463835</v>
      </c>
      <c r="M3" s="47">
        <v>32</v>
      </c>
      <c r="N3" s="48">
        <v>33.333333333333336</v>
      </c>
      <c r="O3" s="49">
        <v>75982</v>
      </c>
      <c r="P3" s="50">
        <v>16.888191495907943</v>
      </c>
      <c r="Q3" s="60"/>
    </row>
    <row r="4" spans="1:17" s="8" customFormat="1" ht="15.75" customHeight="1">
      <c r="A4" s="31">
        <v>2</v>
      </c>
      <c r="B4" s="41" t="s">
        <v>9</v>
      </c>
      <c r="C4" s="47">
        <v>13861</v>
      </c>
      <c r="D4" s="48">
        <v>1.5309112217990037</v>
      </c>
      <c r="E4" s="47">
        <v>18246</v>
      </c>
      <c r="F4" s="48">
        <v>-1.372972972972973</v>
      </c>
      <c r="G4" s="56">
        <v>14811</v>
      </c>
      <c r="H4" s="48">
        <v>-9.251884075730654</v>
      </c>
      <c r="I4" s="47">
        <v>356</v>
      </c>
      <c r="J4" s="48">
        <v>-20.179372197309416</v>
      </c>
      <c r="K4" s="47">
        <v>32463</v>
      </c>
      <c r="L4" s="48">
        <v>-0.41413583655438985</v>
      </c>
      <c r="M4" s="47">
        <v>486</v>
      </c>
      <c r="N4" s="48">
        <v>-18.864774624373958</v>
      </c>
      <c r="O4" s="49">
        <v>32949</v>
      </c>
      <c r="P4" s="50">
        <v>-0.7470554568183873</v>
      </c>
      <c r="Q4" s="60"/>
    </row>
    <row r="5" spans="1:17" s="8" customFormat="1" ht="15.75" customHeight="1">
      <c r="A5" s="31">
        <v>3</v>
      </c>
      <c r="B5" s="41" t="s">
        <v>10</v>
      </c>
      <c r="C5" s="47">
        <v>129071</v>
      </c>
      <c r="D5" s="48">
        <v>3.978828988496117</v>
      </c>
      <c r="E5" s="47">
        <v>35517</v>
      </c>
      <c r="F5" s="48">
        <v>35.03022468919895</v>
      </c>
      <c r="G5" s="56">
        <v>28557</v>
      </c>
      <c r="H5" s="48">
        <v>42.26573008518906</v>
      </c>
      <c r="I5" s="47">
        <v>2400</v>
      </c>
      <c r="J5" s="48">
        <v>148.70466321243524</v>
      </c>
      <c r="K5" s="47">
        <v>166988</v>
      </c>
      <c r="L5" s="48">
        <v>10.295904887714663</v>
      </c>
      <c r="M5" s="47">
        <v>199</v>
      </c>
      <c r="N5" s="48">
        <v>-51.344743276283616</v>
      </c>
      <c r="O5" s="49">
        <v>167187</v>
      </c>
      <c r="P5" s="50">
        <v>10.129834199553386</v>
      </c>
      <c r="Q5" s="60"/>
    </row>
    <row r="6" spans="1:17" s="8" customFormat="1" ht="15.75" customHeight="1">
      <c r="A6" s="31">
        <v>4</v>
      </c>
      <c r="B6" s="41" t="s">
        <v>11</v>
      </c>
      <c r="C6" s="47">
        <v>72550</v>
      </c>
      <c r="D6" s="48">
        <v>20.337043241719055</v>
      </c>
      <c r="E6" s="47">
        <v>358105</v>
      </c>
      <c r="F6" s="48">
        <v>11.873900723843086</v>
      </c>
      <c r="G6" s="56">
        <v>321980</v>
      </c>
      <c r="H6" s="48">
        <v>9.926051361187548</v>
      </c>
      <c r="I6" s="47">
        <v>577</v>
      </c>
      <c r="J6" s="48">
        <v>-12.971342383107089</v>
      </c>
      <c r="K6" s="47">
        <v>431232</v>
      </c>
      <c r="L6" s="48">
        <v>13.16969733551328</v>
      </c>
      <c r="M6" s="47">
        <v>275</v>
      </c>
      <c r="N6" s="48">
        <v>-8.333333333333334</v>
      </c>
      <c r="O6" s="49">
        <v>431507</v>
      </c>
      <c r="P6" s="50">
        <v>13.152781310558046</v>
      </c>
      <c r="Q6" s="60"/>
    </row>
    <row r="7" spans="1:17" s="8" customFormat="1" ht="15.75" customHeight="1">
      <c r="A7" s="31">
        <v>5</v>
      </c>
      <c r="B7" s="41" t="s">
        <v>12</v>
      </c>
      <c r="C7" s="47">
        <v>90134</v>
      </c>
      <c r="D7" s="48">
        <v>-7.213226135205526</v>
      </c>
      <c r="E7" s="47">
        <v>193637</v>
      </c>
      <c r="F7" s="48">
        <v>6.759990296400847</v>
      </c>
      <c r="G7" s="56">
        <v>0</v>
      </c>
      <c r="H7" s="48">
        <v>-100</v>
      </c>
      <c r="I7" s="47">
        <v>8650</v>
      </c>
      <c r="J7" s="48">
        <v>25.416847904886183</v>
      </c>
      <c r="K7" s="47">
        <v>292421</v>
      </c>
      <c r="L7" s="48">
        <v>2.4550302367788546</v>
      </c>
      <c r="M7" s="47">
        <v>397</v>
      </c>
      <c r="N7" s="48">
        <v>-19.144602851323828</v>
      </c>
      <c r="O7" s="49">
        <v>292818</v>
      </c>
      <c r="P7" s="50">
        <v>2.417936027701509</v>
      </c>
      <c r="Q7" s="60"/>
    </row>
    <row r="8" spans="1:17" s="8" customFormat="1" ht="15.75" customHeight="1">
      <c r="A8" s="31">
        <v>6</v>
      </c>
      <c r="B8" s="41" t="s">
        <v>13</v>
      </c>
      <c r="C8" s="47">
        <v>5100</v>
      </c>
      <c r="D8" s="48">
        <v>9.137598972822598</v>
      </c>
      <c r="E8" s="47">
        <v>981</v>
      </c>
      <c r="F8" s="48">
        <v>-58.850671140939596</v>
      </c>
      <c r="G8" s="56">
        <v>981</v>
      </c>
      <c r="H8" s="48">
        <v>-58.34394904458599</v>
      </c>
      <c r="I8" s="47">
        <v>0</v>
      </c>
      <c r="J8" s="48"/>
      <c r="K8" s="47">
        <v>6081</v>
      </c>
      <c r="L8" s="48">
        <v>-13.830239478531954</v>
      </c>
      <c r="M8" s="47">
        <v>337</v>
      </c>
      <c r="N8" s="48">
        <v>-43.36134453781513</v>
      </c>
      <c r="O8" s="49">
        <v>6418</v>
      </c>
      <c r="P8" s="50">
        <v>-16.12650287506534</v>
      </c>
      <c r="Q8" s="60"/>
    </row>
    <row r="9" spans="1:17" s="8" customFormat="1" ht="15.75" customHeight="1">
      <c r="A9" s="31">
        <v>7</v>
      </c>
      <c r="B9" s="41" t="s">
        <v>14</v>
      </c>
      <c r="C9" s="47">
        <v>498</v>
      </c>
      <c r="D9" s="48">
        <v>236.48648648648648</v>
      </c>
      <c r="E9" s="47">
        <v>9590</v>
      </c>
      <c r="F9" s="48">
        <v>-23.310675729708116</v>
      </c>
      <c r="G9" s="56">
        <v>5841</v>
      </c>
      <c r="H9" s="48">
        <v>-47.82492184010719</v>
      </c>
      <c r="I9" s="47">
        <v>145</v>
      </c>
      <c r="J9" s="48">
        <v>113.23529411764706</v>
      </c>
      <c r="K9" s="47">
        <v>10233</v>
      </c>
      <c r="L9" s="48">
        <v>-19.558210832481723</v>
      </c>
      <c r="M9" s="47">
        <v>145</v>
      </c>
      <c r="N9" s="48">
        <v>26.08695652173913</v>
      </c>
      <c r="O9" s="49">
        <v>10378</v>
      </c>
      <c r="P9" s="50">
        <v>-19.149267684636957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57318</v>
      </c>
      <c r="D10" s="48">
        <v>17.889757301522007</v>
      </c>
      <c r="E10" s="47">
        <v>5198</v>
      </c>
      <c r="F10" s="48">
        <v>14.342278926528817</v>
      </c>
      <c r="G10" s="56">
        <v>4024</v>
      </c>
      <c r="H10" s="48">
        <v>16.705336426914155</v>
      </c>
      <c r="I10" s="47">
        <v>226</v>
      </c>
      <c r="J10" s="48">
        <v>-46.44549763033175</v>
      </c>
      <c r="K10" s="47">
        <v>62742</v>
      </c>
      <c r="L10" s="48">
        <v>17.082182578189148</v>
      </c>
      <c r="M10" s="47">
        <v>50</v>
      </c>
      <c r="N10" s="48">
        <v>-43.18181818181818</v>
      </c>
      <c r="O10" s="49">
        <v>62792</v>
      </c>
      <c r="P10" s="50">
        <v>16.983381772114168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154741</v>
      </c>
      <c r="D11" s="48">
        <v>12.9380939174099</v>
      </c>
      <c r="E11" s="47">
        <v>23005</v>
      </c>
      <c r="F11" s="48">
        <v>57.53612271451072</v>
      </c>
      <c r="G11" s="56">
        <v>19146</v>
      </c>
      <c r="H11" s="48">
        <v>83.16272840332918</v>
      </c>
      <c r="I11" s="47">
        <v>85</v>
      </c>
      <c r="J11" s="48">
        <v>-86.13376835236542</v>
      </c>
      <c r="K11" s="47">
        <v>177831</v>
      </c>
      <c r="L11" s="48">
        <v>16.81731590356697</v>
      </c>
      <c r="M11" s="47">
        <v>64</v>
      </c>
      <c r="N11" s="48">
        <v>-7.246376811594203</v>
      </c>
      <c r="O11" s="49">
        <v>177895</v>
      </c>
      <c r="P11" s="50">
        <v>16.806413699367692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347364</v>
      </c>
      <c r="D12" s="48">
        <v>11.239776344526781</v>
      </c>
      <c r="E12" s="47">
        <v>44752</v>
      </c>
      <c r="F12" s="48">
        <v>14.949142093907325</v>
      </c>
      <c r="G12" s="56">
        <v>39379</v>
      </c>
      <c r="H12" s="48">
        <v>14.533767669129196</v>
      </c>
      <c r="I12" s="47">
        <v>2043</v>
      </c>
      <c r="J12" s="48">
        <v>22.776442307692307</v>
      </c>
      <c r="K12" s="47">
        <v>394159</v>
      </c>
      <c r="L12" s="48">
        <v>11.70344213885315</v>
      </c>
      <c r="M12" s="47">
        <v>118</v>
      </c>
      <c r="N12" s="48">
        <v>42.16867469879518</v>
      </c>
      <c r="O12" s="49">
        <v>394277</v>
      </c>
      <c r="P12" s="50">
        <v>11.710606468429924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6366</v>
      </c>
      <c r="D13" s="48">
        <v>10.71304347826087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6366</v>
      </c>
      <c r="L13" s="48">
        <v>10.71304347826087</v>
      </c>
      <c r="M13" s="47">
        <v>0</v>
      </c>
      <c r="N13" s="48"/>
      <c r="O13" s="49">
        <v>6366</v>
      </c>
      <c r="P13" s="50">
        <v>10.71304347826087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328</v>
      </c>
      <c r="D14" s="48">
        <v>-21.34292565947242</v>
      </c>
      <c r="E14" s="47">
        <v>3769</v>
      </c>
      <c r="F14" s="48">
        <v>12.878107217729859</v>
      </c>
      <c r="G14" s="56">
        <v>2640</v>
      </c>
      <c r="H14" s="48">
        <v>-20.577617328519857</v>
      </c>
      <c r="I14" s="47">
        <v>71</v>
      </c>
      <c r="J14" s="48">
        <v>-47.407407407407405</v>
      </c>
      <c r="K14" s="47">
        <v>4168</v>
      </c>
      <c r="L14" s="48">
        <v>7.11899254690311</v>
      </c>
      <c r="M14" s="47">
        <v>619</v>
      </c>
      <c r="N14" s="48">
        <v>4.915254237288136</v>
      </c>
      <c r="O14" s="49">
        <v>4787</v>
      </c>
      <c r="P14" s="50">
        <v>6.82883284981031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47826</v>
      </c>
      <c r="D15" s="48">
        <v>4.16884474647151</v>
      </c>
      <c r="E15" s="47">
        <v>77717</v>
      </c>
      <c r="F15" s="48">
        <v>-0.4279253308734033</v>
      </c>
      <c r="G15" s="56">
        <v>74988</v>
      </c>
      <c r="H15" s="48">
        <v>-2.3771708282344366</v>
      </c>
      <c r="I15" s="47">
        <v>430</v>
      </c>
      <c r="J15" s="48">
        <v>0.702576112412178</v>
      </c>
      <c r="K15" s="47">
        <v>125973</v>
      </c>
      <c r="L15" s="48">
        <v>1.272610338451644</v>
      </c>
      <c r="M15" s="47">
        <v>776</v>
      </c>
      <c r="N15" s="48">
        <v>4.723346828609986</v>
      </c>
      <c r="O15" s="49">
        <v>126749</v>
      </c>
      <c r="P15" s="50">
        <v>1.2930448889563737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253</v>
      </c>
      <c r="D16" s="48">
        <v>-61.78247734138973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253</v>
      </c>
      <c r="L16" s="48">
        <v>-61.78247734138973</v>
      </c>
      <c r="M16" s="47">
        <v>6</v>
      </c>
      <c r="N16" s="48">
        <v>-96.02649006622516</v>
      </c>
      <c r="O16" s="49">
        <v>259</v>
      </c>
      <c r="P16" s="50">
        <v>-68.14268142681426</v>
      </c>
      <c r="Q16" s="60"/>
    </row>
    <row r="17" spans="1:17" s="8" customFormat="1" ht="15.75" customHeight="1">
      <c r="A17" s="31">
        <v>15</v>
      </c>
      <c r="B17" s="41" t="s">
        <v>76</v>
      </c>
      <c r="C17" s="47">
        <v>18659</v>
      </c>
      <c r="D17" s="48">
        <v>15.16479446981854</v>
      </c>
      <c r="E17" s="47">
        <v>32659</v>
      </c>
      <c r="F17" s="48">
        <v>106.75487465181058</v>
      </c>
      <c r="G17" s="56">
        <v>27325</v>
      </c>
      <c r="H17" s="48">
        <v>132.53340141264573</v>
      </c>
      <c r="I17" s="47">
        <v>0</v>
      </c>
      <c r="J17" s="48">
        <v>-100</v>
      </c>
      <c r="K17" s="47">
        <v>51318</v>
      </c>
      <c r="L17" s="48">
        <v>58.97277036027385</v>
      </c>
      <c r="M17" s="47">
        <v>68</v>
      </c>
      <c r="N17" s="48">
        <v>-43.333333333333336</v>
      </c>
      <c r="O17" s="49">
        <v>51386</v>
      </c>
      <c r="P17" s="50">
        <v>58.59387055955063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55769</v>
      </c>
      <c r="D18" s="48">
        <v>10.093572331017056</v>
      </c>
      <c r="E18" s="47">
        <v>19613</v>
      </c>
      <c r="F18" s="48">
        <v>-6.2162291397695215</v>
      </c>
      <c r="G18" s="56">
        <v>16001</v>
      </c>
      <c r="H18" s="48">
        <v>-8.99215106358776</v>
      </c>
      <c r="I18" s="47">
        <v>1319</v>
      </c>
      <c r="J18" s="48">
        <v>302.1341463414634</v>
      </c>
      <c r="K18" s="47">
        <v>76701</v>
      </c>
      <c r="L18" s="48">
        <v>6.681780880982517</v>
      </c>
      <c r="M18" s="47">
        <v>474</v>
      </c>
      <c r="N18" s="48">
        <v>-15.20572450805009</v>
      </c>
      <c r="O18" s="49">
        <v>77175</v>
      </c>
      <c r="P18" s="50">
        <v>6.512918184829414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79530</v>
      </c>
      <c r="D19" s="48">
        <v>18.60059352491164</v>
      </c>
      <c r="E19" s="47">
        <v>5117</v>
      </c>
      <c r="F19" s="48">
        <v>70.45303131245836</v>
      </c>
      <c r="G19" s="56">
        <v>4143</v>
      </c>
      <c r="H19" s="48">
        <v>38.00799467021985</v>
      </c>
      <c r="I19" s="47">
        <v>338</v>
      </c>
      <c r="J19" s="48">
        <v>990.3225806451613</v>
      </c>
      <c r="K19" s="47">
        <v>84985</v>
      </c>
      <c r="L19" s="48">
        <v>21.251248394920815</v>
      </c>
      <c r="M19" s="47">
        <v>42</v>
      </c>
      <c r="N19" s="48">
        <v>-61.46788990825688</v>
      </c>
      <c r="O19" s="49">
        <v>85027</v>
      </c>
      <c r="P19" s="50">
        <v>21.12280801720822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517802</v>
      </c>
      <c r="D20" s="48">
        <v>0.660765975315074</v>
      </c>
      <c r="E20" s="47">
        <v>188746</v>
      </c>
      <c r="F20" s="48">
        <v>2.6334535053805537</v>
      </c>
      <c r="G20" s="56">
        <v>188402</v>
      </c>
      <c r="H20" s="48">
        <v>2.5618413030223848</v>
      </c>
      <c r="I20" s="47">
        <v>194</v>
      </c>
      <c r="J20" s="48">
        <v>120.45454545454545</v>
      </c>
      <c r="K20" s="47">
        <v>706742</v>
      </c>
      <c r="L20" s="48">
        <v>1.1953138199927262</v>
      </c>
      <c r="M20" s="47">
        <v>0</v>
      </c>
      <c r="N20" s="48"/>
      <c r="O20" s="49">
        <v>706742</v>
      </c>
      <c r="P20" s="50">
        <v>1.1953138199927262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287078</v>
      </c>
      <c r="D21" s="48">
        <v>34.84170972287459</v>
      </c>
      <c r="E21" s="47">
        <v>1451506</v>
      </c>
      <c r="F21" s="48">
        <v>-1.499388233314174</v>
      </c>
      <c r="G21" s="56">
        <v>755075</v>
      </c>
      <c r="H21" s="48">
        <v>0.8707419742250757</v>
      </c>
      <c r="I21" s="47">
        <v>14920</v>
      </c>
      <c r="J21" s="48">
        <v>27.1085363775771</v>
      </c>
      <c r="K21" s="47">
        <v>1753504</v>
      </c>
      <c r="L21" s="48">
        <v>3.254253376585981</v>
      </c>
      <c r="M21" s="47">
        <v>0</v>
      </c>
      <c r="N21" s="48"/>
      <c r="O21" s="49">
        <v>1753504</v>
      </c>
      <c r="P21" s="50">
        <v>3.254253376585981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237885</v>
      </c>
      <c r="D22" s="48">
        <v>8.605434723059224</v>
      </c>
      <c r="E22" s="47">
        <v>109666</v>
      </c>
      <c r="F22" s="48">
        <v>15.454909144505507</v>
      </c>
      <c r="G22" s="56">
        <v>93594</v>
      </c>
      <c r="H22" s="48">
        <v>14.292343387470998</v>
      </c>
      <c r="I22" s="47">
        <v>1731</v>
      </c>
      <c r="J22" s="48">
        <v>27.09251101321586</v>
      </c>
      <c r="K22" s="47">
        <v>349282</v>
      </c>
      <c r="L22" s="48">
        <v>10.748167313497197</v>
      </c>
      <c r="M22" s="47">
        <v>299</v>
      </c>
      <c r="N22" s="48">
        <v>31.718061674008812</v>
      </c>
      <c r="O22" s="49">
        <v>349581</v>
      </c>
      <c r="P22" s="50">
        <v>10.763249696620207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43527</v>
      </c>
      <c r="D23" s="48">
        <v>-4.3236470743394735</v>
      </c>
      <c r="E23" s="47">
        <v>7793</v>
      </c>
      <c r="F23" s="48">
        <v>-11.86383171228229</v>
      </c>
      <c r="G23" s="56">
        <v>7682</v>
      </c>
      <c r="H23" s="48">
        <v>-11.385396239473987</v>
      </c>
      <c r="I23" s="47">
        <v>3149</v>
      </c>
      <c r="J23" s="48">
        <v>-19.504089979550102</v>
      </c>
      <c r="K23" s="47">
        <v>54469</v>
      </c>
      <c r="L23" s="48">
        <v>-6.487776404340063</v>
      </c>
      <c r="M23" s="47">
        <v>337</v>
      </c>
      <c r="N23" s="48">
        <v>14.625850340136054</v>
      </c>
      <c r="O23" s="49">
        <v>54806</v>
      </c>
      <c r="P23" s="50">
        <v>-6.381743022103788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241015</v>
      </c>
      <c r="D24" s="48">
        <v>4.943351533993434</v>
      </c>
      <c r="E24" s="47">
        <v>30502</v>
      </c>
      <c r="F24" s="48">
        <v>4.886351913620577</v>
      </c>
      <c r="G24" s="56">
        <v>27291</v>
      </c>
      <c r="H24" s="48">
        <v>4.832328198824569</v>
      </c>
      <c r="I24" s="47">
        <v>1421</v>
      </c>
      <c r="J24" s="48">
        <v>-26.82801235839341</v>
      </c>
      <c r="K24" s="47">
        <v>272938</v>
      </c>
      <c r="L24" s="48">
        <v>4.700308801810614</v>
      </c>
      <c r="M24" s="47">
        <v>191</v>
      </c>
      <c r="N24" s="48">
        <v>42.53731343283582</v>
      </c>
      <c r="O24" s="49">
        <v>273129</v>
      </c>
      <c r="P24" s="50">
        <v>4.719748177855141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12521</v>
      </c>
      <c r="D25" s="48">
        <v>379.364471669219</v>
      </c>
      <c r="E25" s="47">
        <v>5421</v>
      </c>
      <c r="F25" s="48">
        <v>-4.256446485340869</v>
      </c>
      <c r="G25" s="56">
        <v>4278</v>
      </c>
      <c r="H25" s="48">
        <v>-4.037685060565276</v>
      </c>
      <c r="I25" s="47">
        <v>0</v>
      </c>
      <c r="J25" s="48"/>
      <c r="K25" s="47">
        <v>17942</v>
      </c>
      <c r="L25" s="48">
        <v>116.84795745709451</v>
      </c>
      <c r="M25" s="47">
        <v>164</v>
      </c>
      <c r="N25" s="48">
        <v>45.13274336283186</v>
      </c>
      <c r="O25" s="49">
        <v>18106</v>
      </c>
      <c r="P25" s="50">
        <v>115.8817217121736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1569</v>
      </c>
      <c r="D26" s="48">
        <v>28.39607201309329</v>
      </c>
      <c r="E26" s="47">
        <v>4629</v>
      </c>
      <c r="F26" s="48">
        <v>14.607576132706116</v>
      </c>
      <c r="G26" s="56">
        <v>3699</v>
      </c>
      <c r="H26" s="48">
        <v>8.506893517160458</v>
      </c>
      <c r="I26" s="47">
        <v>0</v>
      </c>
      <c r="J26" s="48">
        <v>-100</v>
      </c>
      <c r="K26" s="47">
        <v>6198</v>
      </c>
      <c r="L26" s="48">
        <v>15.807174887892376</v>
      </c>
      <c r="M26" s="47">
        <v>82</v>
      </c>
      <c r="N26" s="48">
        <v>-46.753246753246756</v>
      </c>
      <c r="O26" s="49">
        <v>6280</v>
      </c>
      <c r="P26" s="50">
        <v>14.057391936069742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10014</v>
      </c>
      <c r="D27" s="48">
        <v>36.37477870080349</v>
      </c>
      <c r="E27" s="47">
        <v>11775</v>
      </c>
      <c r="F27" s="48">
        <v>52.80301064105892</v>
      </c>
      <c r="G27" s="56">
        <v>11688</v>
      </c>
      <c r="H27" s="48">
        <v>54.725972994440035</v>
      </c>
      <c r="I27" s="47">
        <v>0</v>
      </c>
      <c r="J27" s="48"/>
      <c r="K27" s="47">
        <v>21789</v>
      </c>
      <c r="L27" s="48">
        <v>44.787029038474316</v>
      </c>
      <c r="M27" s="47">
        <v>484</v>
      </c>
      <c r="N27" s="48">
        <v>17.475728155339805</v>
      </c>
      <c r="O27" s="49">
        <v>22273</v>
      </c>
      <c r="P27" s="50">
        <v>44.05924584438264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67853</v>
      </c>
      <c r="D28" s="48">
        <v>43.51614881871444</v>
      </c>
      <c r="E28" s="47">
        <v>150334</v>
      </c>
      <c r="F28" s="48">
        <v>8.398829009416957</v>
      </c>
      <c r="G28" s="56">
        <v>0</v>
      </c>
      <c r="H28" s="48"/>
      <c r="I28" s="47">
        <v>393</v>
      </c>
      <c r="J28" s="48">
        <v>-13.626373626373626</v>
      </c>
      <c r="K28" s="47">
        <v>218580</v>
      </c>
      <c r="L28" s="48">
        <v>17.251367878982943</v>
      </c>
      <c r="M28" s="47">
        <v>268</v>
      </c>
      <c r="N28" s="48">
        <v>-30.026109660574413</v>
      </c>
      <c r="O28" s="49">
        <v>218848</v>
      </c>
      <c r="P28" s="50">
        <v>17.154435421272677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30345</v>
      </c>
      <c r="D29" s="48">
        <v>-21.911991765311374</v>
      </c>
      <c r="E29" s="47">
        <v>2585</v>
      </c>
      <c r="F29" s="48">
        <v>200.58139534883722</v>
      </c>
      <c r="G29" s="56">
        <v>2585</v>
      </c>
      <c r="H29" s="48"/>
      <c r="I29" s="47">
        <v>3180</v>
      </c>
      <c r="J29" s="48">
        <v>15.55232558139535</v>
      </c>
      <c r="K29" s="47">
        <v>36110</v>
      </c>
      <c r="L29" s="48">
        <v>-14.979280467131286</v>
      </c>
      <c r="M29" s="47">
        <v>71</v>
      </c>
      <c r="N29" s="48">
        <v>407.14285714285717</v>
      </c>
      <c r="O29" s="49">
        <v>36181</v>
      </c>
      <c r="P29" s="50">
        <v>-14.840182648401827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2836</v>
      </c>
      <c r="D30" s="48">
        <v>0.35385704175513094</v>
      </c>
      <c r="E30" s="47">
        <v>12858</v>
      </c>
      <c r="F30" s="48">
        <v>65.69587628865979</v>
      </c>
      <c r="G30" s="56">
        <v>225</v>
      </c>
      <c r="H30" s="48">
        <v>55.172413793103445</v>
      </c>
      <c r="I30" s="47">
        <v>134</v>
      </c>
      <c r="J30" s="48">
        <v>-83.1234256926952</v>
      </c>
      <c r="K30" s="47">
        <v>15828</v>
      </c>
      <c r="L30" s="48">
        <v>39.08611599297012</v>
      </c>
      <c r="M30" s="47">
        <v>220</v>
      </c>
      <c r="N30" s="48">
        <v>78.86178861788618</v>
      </c>
      <c r="O30" s="49">
        <v>16048</v>
      </c>
      <c r="P30" s="50">
        <v>39.5114318003999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42858</v>
      </c>
      <c r="D31" s="48">
        <v>7.027270002996704</v>
      </c>
      <c r="E31" s="47">
        <v>299361</v>
      </c>
      <c r="F31" s="48">
        <v>-9.709458216333436</v>
      </c>
      <c r="G31" s="56">
        <v>287989</v>
      </c>
      <c r="H31" s="48">
        <v>-7.522140944209316</v>
      </c>
      <c r="I31" s="47">
        <v>87</v>
      </c>
      <c r="J31" s="48">
        <v>248</v>
      </c>
      <c r="K31" s="47">
        <v>342306</v>
      </c>
      <c r="L31" s="48">
        <v>-7.888661058817831</v>
      </c>
      <c r="M31" s="47">
        <v>3278</v>
      </c>
      <c r="N31" s="48">
        <v>10.221923335574983</v>
      </c>
      <c r="O31" s="49">
        <v>345584</v>
      </c>
      <c r="P31" s="50">
        <v>-7.744877147647065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965645</v>
      </c>
      <c r="D32" s="48">
        <v>6.235780514959888</v>
      </c>
      <c r="E32" s="47">
        <v>1206245</v>
      </c>
      <c r="F32" s="48">
        <v>8.165752316662212</v>
      </c>
      <c r="G32" s="56">
        <v>757732</v>
      </c>
      <c r="H32" s="48">
        <v>7.936724998753588</v>
      </c>
      <c r="I32" s="47">
        <v>43731</v>
      </c>
      <c r="J32" s="48">
        <v>11.317296678121421</v>
      </c>
      <c r="K32" s="47">
        <v>2215621</v>
      </c>
      <c r="L32" s="48">
        <v>7.3755797988883565</v>
      </c>
      <c r="M32" s="47">
        <v>18</v>
      </c>
      <c r="N32" s="48">
        <v>-60</v>
      </c>
      <c r="O32" s="49">
        <v>2215639</v>
      </c>
      <c r="P32" s="50">
        <v>7.374110481536979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10</v>
      </c>
      <c r="D33" s="48">
        <v>-16.666666666666668</v>
      </c>
      <c r="E33" s="47">
        <v>9</v>
      </c>
      <c r="F33" s="48">
        <v>350</v>
      </c>
      <c r="G33" s="56">
        <v>9</v>
      </c>
      <c r="H33" s="48">
        <v>350</v>
      </c>
      <c r="I33" s="47">
        <v>0</v>
      </c>
      <c r="J33" s="48"/>
      <c r="K33" s="47">
        <v>19</v>
      </c>
      <c r="L33" s="48">
        <v>35.714285714285715</v>
      </c>
      <c r="M33" s="47">
        <v>342</v>
      </c>
      <c r="N33" s="48">
        <v>10.679611650485437</v>
      </c>
      <c r="O33" s="49">
        <v>361</v>
      </c>
      <c r="P33" s="50">
        <v>11.764705882352942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143848</v>
      </c>
      <c r="D34" s="48">
        <v>12.222560285845796</v>
      </c>
      <c r="E34" s="47">
        <v>143821</v>
      </c>
      <c r="F34" s="48">
        <v>-3.1886535898436974</v>
      </c>
      <c r="G34" s="56">
        <v>132968</v>
      </c>
      <c r="H34" s="48">
        <v>-3.010321310040483</v>
      </c>
      <c r="I34" s="47">
        <v>1769</v>
      </c>
      <c r="J34" s="48">
        <v>-33.34589299171063</v>
      </c>
      <c r="K34" s="47">
        <v>289438</v>
      </c>
      <c r="L34" s="48">
        <v>3.595294083960586</v>
      </c>
      <c r="M34" s="47">
        <v>643</v>
      </c>
      <c r="N34" s="48">
        <v>-18.50443599493029</v>
      </c>
      <c r="O34" s="49">
        <v>290081</v>
      </c>
      <c r="P34" s="50">
        <v>3.5330606534324116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25368</v>
      </c>
      <c r="D35" s="48">
        <v>-15.21106988869949</v>
      </c>
      <c r="E35" s="47">
        <v>8291</v>
      </c>
      <c r="F35" s="48">
        <v>21718.42105263158</v>
      </c>
      <c r="G35" s="56">
        <v>8291</v>
      </c>
      <c r="H35" s="48">
        <v>21718.42105263158</v>
      </c>
      <c r="I35" s="47">
        <v>0</v>
      </c>
      <c r="J35" s="48"/>
      <c r="K35" s="47">
        <v>33659</v>
      </c>
      <c r="L35" s="48">
        <v>12.35771272156758</v>
      </c>
      <c r="M35" s="47">
        <v>13</v>
      </c>
      <c r="N35" s="48">
        <v>-31.57894736842105</v>
      </c>
      <c r="O35" s="49">
        <v>33672</v>
      </c>
      <c r="P35" s="50">
        <v>12.32986389111289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16001</v>
      </c>
      <c r="D36" s="48">
        <v>11.110339559752795</v>
      </c>
      <c r="E36" s="47">
        <v>82079</v>
      </c>
      <c r="F36" s="48">
        <v>5.08398627541353</v>
      </c>
      <c r="G36" s="56">
        <v>80677</v>
      </c>
      <c r="H36" s="48">
        <v>4.084581543264827</v>
      </c>
      <c r="I36" s="47">
        <v>0</v>
      </c>
      <c r="J36" s="48"/>
      <c r="K36" s="47">
        <v>98080</v>
      </c>
      <c r="L36" s="48">
        <v>6.0221167670172635</v>
      </c>
      <c r="M36" s="47">
        <v>597</v>
      </c>
      <c r="N36" s="48">
        <v>6.989247311827957</v>
      </c>
      <c r="O36" s="49">
        <v>98677</v>
      </c>
      <c r="P36" s="50">
        <v>6.027915372795943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34546</v>
      </c>
      <c r="D37" s="48">
        <v>13.675551168147416</v>
      </c>
      <c r="E37" s="47">
        <v>16928</v>
      </c>
      <c r="F37" s="48">
        <v>22.021192243927054</v>
      </c>
      <c r="G37" s="56">
        <v>13684</v>
      </c>
      <c r="H37" s="48">
        <v>18.71258783725167</v>
      </c>
      <c r="I37" s="47">
        <v>58</v>
      </c>
      <c r="J37" s="48">
        <v>2800</v>
      </c>
      <c r="K37" s="47">
        <v>51532</v>
      </c>
      <c r="L37" s="48">
        <v>16.417033773861966</v>
      </c>
      <c r="M37" s="47">
        <v>287</v>
      </c>
      <c r="N37" s="48">
        <v>0.34965034965034963</v>
      </c>
      <c r="O37" s="49">
        <v>51819</v>
      </c>
      <c r="P37" s="50">
        <v>16.313887454827054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121395</v>
      </c>
      <c r="D38" s="48">
        <v>-12.110944592862882</v>
      </c>
      <c r="E38" s="47">
        <v>312688</v>
      </c>
      <c r="F38" s="48">
        <v>13.722509337823732</v>
      </c>
      <c r="G38" s="56">
        <v>267404</v>
      </c>
      <c r="H38" s="48">
        <v>9.418258745350611</v>
      </c>
      <c r="I38" s="47">
        <v>473</v>
      </c>
      <c r="J38" s="48">
        <v>-29.71768202080238</v>
      </c>
      <c r="K38" s="47">
        <v>434556</v>
      </c>
      <c r="L38" s="48">
        <v>5.027878951935092</v>
      </c>
      <c r="M38" s="47">
        <v>629</v>
      </c>
      <c r="N38" s="48">
        <v>-17.236842105263158</v>
      </c>
      <c r="O38" s="49">
        <v>435185</v>
      </c>
      <c r="P38" s="50">
        <v>4.987057100742317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87389</v>
      </c>
      <c r="D39" s="48">
        <v>15.115788919039966</v>
      </c>
      <c r="E39" s="47">
        <v>120210</v>
      </c>
      <c r="F39" s="48">
        <v>4.51407605766054</v>
      </c>
      <c r="G39" s="56">
        <v>68453</v>
      </c>
      <c r="H39" s="48">
        <v>4.42549426409568</v>
      </c>
      <c r="I39" s="47">
        <v>2364</v>
      </c>
      <c r="J39" s="48">
        <v>-49.018762130687946</v>
      </c>
      <c r="K39" s="47">
        <v>209963</v>
      </c>
      <c r="L39" s="48">
        <v>7.360062177543476</v>
      </c>
      <c r="M39" s="47">
        <v>360</v>
      </c>
      <c r="N39" s="48">
        <v>-18.73589164785553</v>
      </c>
      <c r="O39" s="49">
        <v>210323</v>
      </c>
      <c r="P39" s="50">
        <v>7.3010836071260945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4020147</v>
      </c>
      <c r="D40" s="50">
        <v>8.202965191140816</v>
      </c>
      <c r="E40" s="12">
        <f>SUM(E3:E39)</f>
        <v>5018017</v>
      </c>
      <c r="F40" s="50">
        <v>4.661029145223881</v>
      </c>
      <c r="G40" s="14">
        <f>SUM(G3:G39)</f>
        <v>3295715</v>
      </c>
      <c r="H40" s="48">
        <v>0.13593656617670963</v>
      </c>
      <c r="I40" s="12">
        <f>SUM(I3:I39)</f>
        <v>90256</v>
      </c>
      <c r="J40" s="50">
        <v>8.28294462040503</v>
      </c>
      <c r="K40" s="12">
        <f>SUM(K3:K39)</f>
        <v>9128420</v>
      </c>
      <c r="L40" s="50">
        <v>6.227547836853724</v>
      </c>
      <c r="M40" s="12">
        <f>SUM(M3:M39)</f>
        <v>12371</v>
      </c>
      <c r="N40" s="50">
        <v>-5.420489296636085</v>
      </c>
      <c r="O40" s="12">
        <f>SUM(O3:O39)</f>
        <v>9140791</v>
      </c>
      <c r="P40" s="50">
        <v>6.2098450562665946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4</v>
      </c>
      <c r="D3" s="48">
        <v>-69.23076923076923</v>
      </c>
      <c r="E3" s="47">
        <v>0</v>
      </c>
      <c r="F3" s="48"/>
      <c r="G3" s="47">
        <v>4</v>
      </c>
      <c r="H3" s="48">
        <v>-69.23076923076923</v>
      </c>
      <c r="I3" s="47">
        <v>57</v>
      </c>
      <c r="J3" s="48">
        <v>9.615384615384615</v>
      </c>
      <c r="K3" s="49">
        <v>61</v>
      </c>
      <c r="L3" s="50">
        <v>-6.153846153846154</v>
      </c>
      <c r="M3" s="60"/>
    </row>
    <row r="4" spans="1:13" s="8" customFormat="1" ht="15.75" customHeight="1">
      <c r="A4" s="31">
        <v>2</v>
      </c>
      <c r="B4" s="41" t="s">
        <v>9</v>
      </c>
      <c r="C4" s="47">
        <v>402</v>
      </c>
      <c r="D4" s="48">
        <v>24.074074074074073</v>
      </c>
      <c r="E4" s="47">
        <v>7</v>
      </c>
      <c r="F4" s="48">
        <v>40</v>
      </c>
      <c r="G4" s="47">
        <v>409</v>
      </c>
      <c r="H4" s="48">
        <v>24.316109422492403</v>
      </c>
      <c r="I4" s="47">
        <v>71</v>
      </c>
      <c r="J4" s="48">
        <v>-28.282828282828284</v>
      </c>
      <c r="K4" s="49">
        <v>480</v>
      </c>
      <c r="L4" s="50">
        <v>12.149532710280374</v>
      </c>
      <c r="M4" s="60"/>
    </row>
    <row r="5" spans="1:13" s="8" customFormat="1" ht="15.75" customHeight="1">
      <c r="A5" s="31">
        <v>3</v>
      </c>
      <c r="B5" s="41" t="s">
        <v>10</v>
      </c>
      <c r="C5" s="47">
        <v>137</v>
      </c>
      <c r="D5" s="48">
        <v>22.321428571428573</v>
      </c>
      <c r="E5" s="47">
        <v>0</v>
      </c>
      <c r="F5" s="48"/>
      <c r="G5" s="47">
        <v>137</v>
      </c>
      <c r="H5" s="48">
        <v>22.321428571428573</v>
      </c>
      <c r="I5" s="47">
        <v>239</v>
      </c>
      <c r="J5" s="48">
        <v>10.138248847926267</v>
      </c>
      <c r="K5" s="49">
        <v>376</v>
      </c>
      <c r="L5" s="50">
        <v>14.285714285714286</v>
      </c>
      <c r="M5" s="60"/>
    </row>
    <row r="6" spans="1:13" s="8" customFormat="1" ht="15.75" customHeight="1">
      <c r="A6" s="31">
        <v>4</v>
      </c>
      <c r="B6" s="41" t="s">
        <v>11</v>
      </c>
      <c r="C6" s="47">
        <v>10874</v>
      </c>
      <c r="D6" s="48">
        <v>0.37847318379027045</v>
      </c>
      <c r="E6" s="47">
        <v>7</v>
      </c>
      <c r="F6" s="48">
        <v>-81.57894736842105</v>
      </c>
      <c r="G6" s="47">
        <v>10881</v>
      </c>
      <c r="H6" s="48">
        <v>0.09198785760279643</v>
      </c>
      <c r="I6" s="47">
        <v>0</v>
      </c>
      <c r="J6" s="48"/>
      <c r="K6" s="49">
        <v>10881</v>
      </c>
      <c r="L6" s="50">
        <v>0.09198785760279643</v>
      </c>
      <c r="M6" s="60"/>
    </row>
    <row r="7" spans="1:13" s="8" customFormat="1" ht="15.75" customHeight="1">
      <c r="A7" s="31">
        <v>5</v>
      </c>
      <c r="B7" s="41" t="s">
        <v>12</v>
      </c>
      <c r="C7" s="47">
        <v>1601</v>
      </c>
      <c r="D7" s="48">
        <v>34.87784330244313</v>
      </c>
      <c r="E7" s="47">
        <v>0</v>
      </c>
      <c r="F7" s="48"/>
      <c r="G7" s="47">
        <v>1601</v>
      </c>
      <c r="H7" s="48">
        <v>34.87784330244313</v>
      </c>
      <c r="I7" s="47">
        <v>111</v>
      </c>
      <c r="J7" s="48">
        <v>-31.901840490797547</v>
      </c>
      <c r="K7" s="49">
        <v>1713</v>
      </c>
      <c r="L7" s="50">
        <v>26.88888888888889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534</v>
      </c>
      <c r="D9" s="48">
        <v>-74.28984111699566</v>
      </c>
      <c r="E9" s="47">
        <v>3</v>
      </c>
      <c r="F9" s="48">
        <v>-94</v>
      </c>
      <c r="G9" s="47">
        <v>537</v>
      </c>
      <c r="H9" s="48">
        <v>-74.75317348377997</v>
      </c>
      <c r="I9" s="47">
        <v>2707</v>
      </c>
      <c r="J9" s="48"/>
      <c r="K9" s="49">
        <v>3244</v>
      </c>
      <c r="L9" s="50">
        <v>52.515279736718384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4</v>
      </c>
      <c r="D10" s="48">
        <v>-63.63636363636363</v>
      </c>
      <c r="E10" s="47">
        <v>0</v>
      </c>
      <c r="F10" s="48"/>
      <c r="G10" s="47">
        <v>4</v>
      </c>
      <c r="H10" s="48">
        <v>-63.63636363636363</v>
      </c>
      <c r="I10" s="47">
        <v>0</v>
      </c>
      <c r="J10" s="48"/>
      <c r="K10" s="49">
        <v>4</v>
      </c>
      <c r="L10" s="50">
        <v>-63.63636363636363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215</v>
      </c>
      <c r="D11" s="48">
        <v>21.468926553672315</v>
      </c>
      <c r="E11" s="47">
        <v>0</v>
      </c>
      <c r="F11" s="48"/>
      <c r="G11" s="47">
        <v>215</v>
      </c>
      <c r="H11" s="48">
        <v>21.468926553672315</v>
      </c>
      <c r="I11" s="47">
        <v>212</v>
      </c>
      <c r="J11" s="48">
        <v>21.142857142857142</v>
      </c>
      <c r="K11" s="49">
        <v>427</v>
      </c>
      <c r="L11" s="50">
        <v>21.306818181818183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440</v>
      </c>
      <c r="D12" s="48">
        <v>-14.396887159533074</v>
      </c>
      <c r="E12" s="47">
        <v>0</v>
      </c>
      <c r="F12" s="48">
        <v>-100</v>
      </c>
      <c r="G12" s="47">
        <v>440</v>
      </c>
      <c r="H12" s="48">
        <v>-14.728682170542635</v>
      </c>
      <c r="I12" s="47">
        <v>354</v>
      </c>
      <c r="J12" s="48">
        <v>48.11715481171548</v>
      </c>
      <c r="K12" s="49">
        <v>794</v>
      </c>
      <c r="L12" s="50">
        <v>5.1655629139072845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>
        <v>-100</v>
      </c>
      <c r="E14" s="47">
        <v>0</v>
      </c>
      <c r="F14" s="48"/>
      <c r="G14" s="47">
        <v>0</v>
      </c>
      <c r="H14" s="48">
        <v>-100</v>
      </c>
      <c r="I14" s="47">
        <v>0</v>
      </c>
      <c r="J14" s="48"/>
      <c r="K14" s="49">
        <v>0</v>
      </c>
      <c r="L14" s="50">
        <v>-100</v>
      </c>
      <c r="M14" s="60"/>
    </row>
    <row r="15" spans="1:13" s="8" customFormat="1" ht="15.75" customHeight="1">
      <c r="A15" s="31">
        <v>13</v>
      </c>
      <c r="B15" s="41" t="s">
        <v>20</v>
      </c>
      <c r="C15" s="47">
        <v>6</v>
      </c>
      <c r="D15" s="48">
        <v>-14.285714285714286</v>
      </c>
      <c r="E15" s="47">
        <v>181</v>
      </c>
      <c r="F15" s="48">
        <v>52.10084033613445</v>
      </c>
      <c r="G15" s="47">
        <v>187</v>
      </c>
      <c r="H15" s="48">
        <v>48.41269841269841</v>
      </c>
      <c r="I15" s="47">
        <v>0</v>
      </c>
      <c r="J15" s="48"/>
      <c r="K15" s="49">
        <v>187</v>
      </c>
      <c r="L15" s="50">
        <v>48.41269841269841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76</v>
      </c>
      <c r="C17" s="47">
        <v>0</v>
      </c>
      <c r="D17" s="48">
        <v>-100</v>
      </c>
      <c r="E17" s="47">
        <v>0</v>
      </c>
      <c r="F17" s="48"/>
      <c r="G17" s="47">
        <v>0</v>
      </c>
      <c r="H17" s="48">
        <v>-100</v>
      </c>
      <c r="I17" s="47">
        <v>0</v>
      </c>
      <c r="J17" s="48"/>
      <c r="K17" s="49">
        <v>0</v>
      </c>
      <c r="L17" s="50">
        <v>-100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16</v>
      </c>
      <c r="D18" s="48">
        <v>-86.77685950413223</v>
      </c>
      <c r="E18" s="47">
        <v>321</v>
      </c>
      <c r="F18" s="48">
        <v>10.309278350515465</v>
      </c>
      <c r="G18" s="47">
        <v>337</v>
      </c>
      <c r="H18" s="48">
        <v>-18.401937046004843</v>
      </c>
      <c r="I18" s="47">
        <v>83</v>
      </c>
      <c r="J18" s="48">
        <v>9.210526315789474</v>
      </c>
      <c r="K18" s="49">
        <v>420</v>
      </c>
      <c r="L18" s="50">
        <v>-14.110429447852761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11</v>
      </c>
      <c r="D19" s="48">
        <v>-45</v>
      </c>
      <c r="E19" s="47">
        <v>0</v>
      </c>
      <c r="F19" s="48"/>
      <c r="G19" s="47">
        <v>11</v>
      </c>
      <c r="H19" s="48">
        <v>-45</v>
      </c>
      <c r="I19" s="47">
        <v>166</v>
      </c>
      <c r="J19" s="48">
        <v>-10.27027027027027</v>
      </c>
      <c r="K19" s="49">
        <v>177</v>
      </c>
      <c r="L19" s="50">
        <v>-13.658536585365853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1452</v>
      </c>
      <c r="D20" s="48">
        <v>-3.0707610146862483</v>
      </c>
      <c r="E20" s="47">
        <v>0</v>
      </c>
      <c r="F20" s="48"/>
      <c r="G20" s="47">
        <v>1452</v>
      </c>
      <c r="H20" s="48">
        <v>-3.0707610146862483</v>
      </c>
      <c r="I20" s="47">
        <v>395</v>
      </c>
      <c r="J20" s="48">
        <v>-49.22879177377892</v>
      </c>
      <c r="K20" s="49">
        <v>1847</v>
      </c>
      <c r="L20" s="50">
        <v>-18.848857644991213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35481</v>
      </c>
      <c r="D21" s="48">
        <v>10.073214618105107</v>
      </c>
      <c r="E21" s="47">
        <v>0</v>
      </c>
      <c r="F21" s="48"/>
      <c r="G21" s="47">
        <v>35481</v>
      </c>
      <c r="H21" s="48">
        <v>10.073214618105107</v>
      </c>
      <c r="I21" s="47">
        <v>1393</v>
      </c>
      <c r="J21" s="48">
        <v>19.46826758147513</v>
      </c>
      <c r="K21" s="49">
        <v>36874</v>
      </c>
      <c r="L21" s="50">
        <v>10.401197604790418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104</v>
      </c>
      <c r="D22" s="48">
        <v>-21.21212121212121</v>
      </c>
      <c r="E22" s="47">
        <v>175</v>
      </c>
      <c r="F22" s="48">
        <v>-13.366336633663366</v>
      </c>
      <c r="G22" s="47">
        <v>279</v>
      </c>
      <c r="H22" s="48">
        <v>-16.46706586826347</v>
      </c>
      <c r="I22" s="47">
        <v>218</v>
      </c>
      <c r="J22" s="48">
        <v>-30.573248407643312</v>
      </c>
      <c r="K22" s="49">
        <v>497</v>
      </c>
      <c r="L22" s="50">
        <v>-23.30246913580247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112</v>
      </c>
      <c r="D23" s="48">
        <v>43.58974358974359</v>
      </c>
      <c r="E23" s="47">
        <v>0</v>
      </c>
      <c r="F23" s="48"/>
      <c r="G23" s="47">
        <v>112</v>
      </c>
      <c r="H23" s="48">
        <v>43.58974358974359</v>
      </c>
      <c r="I23" s="47">
        <v>0</v>
      </c>
      <c r="J23" s="48"/>
      <c r="K23" s="49">
        <v>112</v>
      </c>
      <c r="L23" s="50">
        <v>43.58974358974359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159</v>
      </c>
      <c r="D24" s="48">
        <v>2.5806451612903225</v>
      </c>
      <c r="E24" s="47">
        <v>0</v>
      </c>
      <c r="F24" s="48"/>
      <c r="G24" s="47">
        <v>159</v>
      </c>
      <c r="H24" s="48">
        <v>2.5806451612903225</v>
      </c>
      <c r="I24" s="47">
        <v>192</v>
      </c>
      <c r="J24" s="48">
        <v>5.4945054945054945</v>
      </c>
      <c r="K24" s="49">
        <v>351</v>
      </c>
      <c r="L24" s="50">
        <v>4.154302670623146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205</v>
      </c>
      <c r="D27" s="48">
        <v>125.27472527472527</v>
      </c>
      <c r="E27" s="47">
        <v>0</v>
      </c>
      <c r="F27" s="48"/>
      <c r="G27" s="47">
        <v>205</v>
      </c>
      <c r="H27" s="48">
        <v>125.27472527472527</v>
      </c>
      <c r="I27" s="47">
        <v>118</v>
      </c>
      <c r="J27" s="48">
        <v>-15.714285714285714</v>
      </c>
      <c r="K27" s="49">
        <v>323</v>
      </c>
      <c r="L27" s="50">
        <v>39.82683982683983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723</v>
      </c>
      <c r="D28" s="48">
        <v>-11.505507955936352</v>
      </c>
      <c r="E28" s="47">
        <v>153</v>
      </c>
      <c r="F28" s="48">
        <v>1.3245033112582782</v>
      </c>
      <c r="G28" s="47">
        <v>876</v>
      </c>
      <c r="H28" s="48">
        <v>-9.50413223140496</v>
      </c>
      <c r="I28" s="47">
        <v>124</v>
      </c>
      <c r="J28" s="48">
        <v>-3.125</v>
      </c>
      <c r="K28" s="49">
        <v>1000</v>
      </c>
      <c r="L28" s="50">
        <v>-8.75912408759124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20</v>
      </c>
      <c r="D29" s="48">
        <v>17.647058823529413</v>
      </c>
      <c r="E29" s="47">
        <v>0</v>
      </c>
      <c r="F29" s="48"/>
      <c r="G29" s="47">
        <v>20</v>
      </c>
      <c r="H29" s="48">
        <v>17.647058823529413</v>
      </c>
      <c r="I29" s="47">
        <v>0</v>
      </c>
      <c r="J29" s="48"/>
      <c r="K29" s="49">
        <v>20</v>
      </c>
      <c r="L29" s="50">
        <v>17.647058823529413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81</v>
      </c>
      <c r="D30" s="48">
        <v>26.5625</v>
      </c>
      <c r="E30" s="47">
        <v>0</v>
      </c>
      <c r="F30" s="48"/>
      <c r="G30" s="47">
        <v>81</v>
      </c>
      <c r="H30" s="48">
        <v>26.5625</v>
      </c>
      <c r="I30" s="47">
        <v>0</v>
      </c>
      <c r="J30" s="48"/>
      <c r="K30" s="49">
        <v>81</v>
      </c>
      <c r="L30" s="50">
        <v>26.5625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1669</v>
      </c>
      <c r="D31" s="48">
        <v>-20.14354066985646</v>
      </c>
      <c r="E31" s="47">
        <v>0</v>
      </c>
      <c r="F31" s="48"/>
      <c r="G31" s="47">
        <v>1669</v>
      </c>
      <c r="H31" s="48">
        <v>-20.14354066985646</v>
      </c>
      <c r="I31" s="47">
        <v>0</v>
      </c>
      <c r="J31" s="48"/>
      <c r="K31" s="49">
        <v>1669</v>
      </c>
      <c r="L31" s="50">
        <v>-20.14354066985646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8693</v>
      </c>
      <c r="D32" s="48">
        <v>5.471972822130551</v>
      </c>
      <c r="E32" s="47">
        <v>0</v>
      </c>
      <c r="F32" s="48"/>
      <c r="G32" s="47">
        <v>8693</v>
      </c>
      <c r="H32" s="48">
        <v>5.471972822130551</v>
      </c>
      <c r="I32" s="47">
        <v>1530</v>
      </c>
      <c r="J32" s="48">
        <v>-53.19669623738146</v>
      </c>
      <c r="K32" s="49">
        <v>10223</v>
      </c>
      <c r="L32" s="50">
        <v>-11.18929719398836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72</v>
      </c>
      <c r="D34" s="48">
        <v>-31.428571428571427</v>
      </c>
      <c r="E34" s="47">
        <v>963</v>
      </c>
      <c r="F34" s="48">
        <v>22.519083969465647</v>
      </c>
      <c r="G34" s="47">
        <v>1035</v>
      </c>
      <c r="H34" s="48">
        <v>16.161616161616163</v>
      </c>
      <c r="I34" s="47">
        <v>186</v>
      </c>
      <c r="J34" s="48">
        <v>11.377245508982035</v>
      </c>
      <c r="K34" s="49">
        <v>1221</v>
      </c>
      <c r="L34" s="50">
        <v>15.406427221172022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1</v>
      </c>
      <c r="J35" s="48">
        <v>0</v>
      </c>
      <c r="K35" s="49">
        <v>2</v>
      </c>
      <c r="L35" s="50">
        <v>100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1307</v>
      </c>
      <c r="D36" s="48">
        <v>-0.7593014426727411</v>
      </c>
      <c r="E36" s="47">
        <v>0</v>
      </c>
      <c r="F36" s="48"/>
      <c r="G36" s="47">
        <v>1307</v>
      </c>
      <c r="H36" s="48">
        <v>-0.7593014426727411</v>
      </c>
      <c r="I36" s="47">
        <v>2</v>
      </c>
      <c r="J36" s="48">
        <v>-75</v>
      </c>
      <c r="K36" s="49">
        <v>1309</v>
      </c>
      <c r="L36" s="50">
        <v>-1.2075471698113207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19</v>
      </c>
      <c r="D37" s="48">
        <v>-9.523809523809524</v>
      </c>
      <c r="E37" s="47">
        <v>55</v>
      </c>
      <c r="F37" s="48">
        <v>5.769230769230769</v>
      </c>
      <c r="G37" s="47">
        <v>74</v>
      </c>
      <c r="H37" s="48">
        <v>1.36986301369863</v>
      </c>
      <c r="I37" s="47">
        <v>0</v>
      </c>
      <c r="J37" s="48">
        <v>-100</v>
      </c>
      <c r="K37" s="49">
        <v>74</v>
      </c>
      <c r="L37" s="50">
        <v>-6.329113924050633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809</v>
      </c>
      <c r="D38" s="48">
        <v>30.906148867313917</v>
      </c>
      <c r="E38" s="47">
        <v>665</v>
      </c>
      <c r="F38" s="48">
        <v>-38.93480257116621</v>
      </c>
      <c r="G38" s="47">
        <v>1474</v>
      </c>
      <c r="H38" s="48">
        <v>-13.649677797305214</v>
      </c>
      <c r="I38" s="47">
        <v>140</v>
      </c>
      <c r="J38" s="48">
        <v>-50.354609929078016</v>
      </c>
      <c r="K38" s="49">
        <v>1614</v>
      </c>
      <c r="L38" s="50">
        <v>-18.894472361809044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34</v>
      </c>
      <c r="D39" s="48">
        <v>21.428571428571427</v>
      </c>
      <c r="E39" s="47">
        <v>612</v>
      </c>
      <c r="F39" s="48">
        <v>5.335628227194492</v>
      </c>
      <c r="G39" s="47">
        <v>646</v>
      </c>
      <c r="H39" s="48">
        <v>6.075533661740558</v>
      </c>
      <c r="I39" s="47">
        <v>0</v>
      </c>
      <c r="J39" s="48">
        <v>-100</v>
      </c>
      <c r="K39" s="49">
        <v>646</v>
      </c>
      <c r="L39" s="50">
        <v>-12.584573748308525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65185</v>
      </c>
      <c r="D40" s="50">
        <v>3.6096894172998057</v>
      </c>
      <c r="E40" s="12">
        <f>SUM(E3:E39)</f>
        <v>3142</v>
      </c>
      <c r="F40" s="50">
        <v>-6.6547831253713605</v>
      </c>
      <c r="G40" s="12">
        <f>SUM(G3:G39)</f>
        <v>68327</v>
      </c>
      <c r="H40" s="50">
        <v>3.0868574704666494</v>
      </c>
      <c r="I40" s="12">
        <f>SUM(I3:I39)</f>
        <v>8299</v>
      </c>
      <c r="J40" s="50">
        <v>6.712099781406712</v>
      </c>
      <c r="K40" s="12">
        <f>SUM(K3:K39)</f>
        <v>76627</v>
      </c>
      <c r="L40" s="50">
        <v>3.468902751897162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1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1084</v>
      </c>
      <c r="D3" s="27">
        <v>43.007915567282325</v>
      </c>
      <c r="E3" s="26">
        <v>75982</v>
      </c>
      <c r="F3" s="27">
        <v>16.888191495907943</v>
      </c>
      <c r="G3" s="26">
        <v>61</v>
      </c>
      <c r="H3" s="27">
        <v>-6.153846153846154</v>
      </c>
      <c r="I3" s="61"/>
    </row>
    <row r="4" spans="1:9" s="23" customFormat="1" ht="15.75" customHeight="1">
      <c r="A4" s="24">
        <v>2</v>
      </c>
      <c r="B4" s="25" t="s">
        <v>9</v>
      </c>
      <c r="C4" s="26">
        <v>1195</v>
      </c>
      <c r="D4" s="27">
        <v>28.632938643702907</v>
      </c>
      <c r="E4" s="26">
        <v>32949</v>
      </c>
      <c r="F4" s="27">
        <v>-0.7470554568183873</v>
      </c>
      <c r="G4" s="26">
        <v>480</v>
      </c>
      <c r="H4" s="27">
        <v>12.149532710280374</v>
      </c>
      <c r="I4" s="61"/>
    </row>
    <row r="5" spans="1:9" s="23" customFormat="1" ht="15.75" customHeight="1">
      <c r="A5" s="24">
        <v>3</v>
      </c>
      <c r="B5" s="25" t="s">
        <v>10</v>
      </c>
      <c r="C5" s="26">
        <v>2679</v>
      </c>
      <c r="D5" s="27">
        <v>19.973130317957903</v>
      </c>
      <c r="E5" s="26">
        <v>167187</v>
      </c>
      <c r="F5" s="27">
        <v>10.129834199553386</v>
      </c>
      <c r="G5" s="26">
        <v>376</v>
      </c>
      <c r="H5" s="27">
        <v>14.285714285714286</v>
      </c>
      <c r="I5" s="61"/>
    </row>
    <row r="6" spans="1:9" s="23" customFormat="1" ht="15.75" customHeight="1">
      <c r="A6" s="24">
        <v>4</v>
      </c>
      <c r="B6" s="25" t="s">
        <v>11</v>
      </c>
      <c r="C6" s="26">
        <v>5394</v>
      </c>
      <c r="D6" s="27">
        <v>18.263538697654024</v>
      </c>
      <c r="E6" s="26">
        <v>431507</v>
      </c>
      <c r="F6" s="27">
        <v>13.152781310558046</v>
      </c>
      <c r="G6" s="26">
        <v>10881</v>
      </c>
      <c r="H6" s="27">
        <v>0.09198785760279643</v>
      </c>
      <c r="I6" s="61"/>
    </row>
    <row r="7" spans="1:9" s="23" customFormat="1" ht="15.75" customHeight="1">
      <c r="A7" s="24">
        <v>5</v>
      </c>
      <c r="B7" s="25" t="s">
        <v>12</v>
      </c>
      <c r="C7" s="26">
        <v>4970</v>
      </c>
      <c r="D7" s="27">
        <v>0.5055611729019212</v>
      </c>
      <c r="E7" s="26">
        <v>292818</v>
      </c>
      <c r="F7" s="27">
        <v>2.417936027701509</v>
      </c>
      <c r="G7" s="26">
        <v>1713</v>
      </c>
      <c r="H7" s="27">
        <v>26.88888888888889</v>
      </c>
      <c r="I7" s="61"/>
    </row>
    <row r="8" spans="1:9" s="23" customFormat="1" ht="15.75" customHeight="1">
      <c r="A8" s="24">
        <v>6</v>
      </c>
      <c r="B8" s="25" t="s">
        <v>13</v>
      </c>
      <c r="C8" s="26">
        <v>738</v>
      </c>
      <c r="D8" s="27">
        <v>-45.17087667161962</v>
      </c>
      <c r="E8" s="26">
        <v>6418</v>
      </c>
      <c r="F8" s="27">
        <v>-16.12650287506534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980</v>
      </c>
      <c r="D9" s="27">
        <v>92.5343811394892</v>
      </c>
      <c r="E9" s="26">
        <v>10378</v>
      </c>
      <c r="F9" s="27">
        <v>-19.149267684636957</v>
      </c>
      <c r="G9" s="26">
        <v>3244</v>
      </c>
      <c r="H9" s="27">
        <v>52.515279736718384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970</v>
      </c>
      <c r="D10" s="27">
        <v>39.367816091954026</v>
      </c>
      <c r="E10" s="26">
        <v>62792</v>
      </c>
      <c r="F10" s="27">
        <v>16.983381772114168</v>
      </c>
      <c r="G10" s="26">
        <v>4</v>
      </c>
      <c r="H10" s="27">
        <v>-63.63636363636363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2635</v>
      </c>
      <c r="D11" s="27">
        <v>12.223168654173765</v>
      </c>
      <c r="E11" s="26">
        <v>177895</v>
      </c>
      <c r="F11" s="27">
        <v>16.806413699367692</v>
      </c>
      <c r="G11" s="26">
        <v>427</v>
      </c>
      <c r="H11" s="27">
        <v>21.306818181818183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4495</v>
      </c>
      <c r="D12" s="27">
        <v>8.758770868618438</v>
      </c>
      <c r="E12" s="26">
        <v>394277</v>
      </c>
      <c r="F12" s="27">
        <v>11.710606468429924</v>
      </c>
      <c r="G12" s="26">
        <v>794</v>
      </c>
      <c r="H12" s="27">
        <v>5.1655629139072845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127</v>
      </c>
      <c r="D13" s="27">
        <v>7.627118644067797</v>
      </c>
      <c r="E13" s="26">
        <v>6366</v>
      </c>
      <c r="F13" s="27">
        <v>10.71304347826087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450</v>
      </c>
      <c r="D14" s="27">
        <v>7.142857142857143</v>
      </c>
      <c r="E14" s="26">
        <v>4787</v>
      </c>
      <c r="F14" s="27">
        <v>6.82883284981031</v>
      </c>
      <c r="G14" s="26">
        <v>0</v>
      </c>
      <c r="H14" s="27">
        <v>-100</v>
      </c>
      <c r="I14" s="61"/>
    </row>
    <row r="15" spans="1:9" s="23" customFormat="1" ht="15.75" customHeight="1">
      <c r="A15" s="24">
        <v>13</v>
      </c>
      <c r="B15" s="25" t="s">
        <v>20</v>
      </c>
      <c r="C15" s="26">
        <v>2487</v>
      </c>
      <c r="D15" s="27">
        <v>3.109452736318408</v>
      </c>
      <c r="E15" s="26">
        <v>126749</v>
      </c>
      <c r="F15" s="27">
        <v>1.2930448889563737</v>
      </c>
      <c r="G15" s="26">
        <v>187</v>
      </c>
      <c r="H15" s="27">
        <v>48.41269841269841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128</v>
      </c>
      <c r="D16" s="27">
        <v>-63.63636363636363</v>
      </c>
      <c r="E16" s="26">
        <v>259</v>
      </c>
      <c r="F16" s="27">
        <v>-68.14268142681426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76</v>
      </c>
      <c r="C17" s="26">
        <v>562</v>
      </c>
      <c r="D17" s="27">
        <v>28.018223234624145</v>
      </c>
      <c r="E17" s="26">
        <v>51386</v>
      </c>
      <c r="F17" s="27">
        <v>58.59387055955063</v>
      </c>
      <c r="G17" s="26">
        <v>0</v>
      </c>
      <c r="H17" s="27">
        <v>-100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1914</v>
      </c>
      <c r="D18" s="27">
        <v>1.2162876784769963</v>
      </c>
      <c r="E18" s="26">
        <v>77175</v>
      </c>
      <c r="F18" s="27">
        <v>6.512918184829414</v>
      </c>
      <c r="G18" s="26">
        <v>420</v>
      </c>
      <c r="H18" s="27">
        <v>-14.110429447852761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976</v>
      </c>
      <c r="D19" s="27">
        <v>7.017543859649122</v>
      </c>
      <c r="E19" s="26">
        <v>85027</v>
      </c>
      <c r="F19" s="27">
        <v>21.12280801720822</v>
      </c>
      <c r="G19" s="26">
        <v>177</v>
      </c>
      <c r="H19" s="27">
        <v>-13.658536585365853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10527</v>
      </c>
      <c r="D20" s="27">
        <v>4.621347644603459</v>
      </c>
      <c r="E20" s="26">
        <v>706742</v>
      </c>
      <c r="F20" s="27">
        <v>1.1953138199927262</v>
      </c>
      <c r="G20" s="26">
        <v>1847</v>
      </c>
      <c r="H20" s="27">
        <v>-18.848857644991213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21645</v>
      </c>
      <c r="D21" s="27">
        <v>2.973358705994291</v>
      </c>
      <c r="E21" s="26">
        <v>1753504</v>
      </c>
      <c r="F21" s="27">
        <v>3.254253376585981</v>
      </c>
      <c r="G21" s="26">
        <v>36874</v>
      </c>
      <c r="H21" s="27">
        <v>10.401197604790418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4700</v>
      </c>
      <c r="D22" s="27">
        <v>1.468048359240069</v>
      </c>
      <c r="E22" s="26">
        <v>349581</v>
      </c>
      <c r="F22" s="27">
        <v>10.763249696620207</v>
      </c>
      <c r="G22" s="26">
        <v>497</v>
      </c>
      <c r="H22" s="27">
        <v>-23.30246913580247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1016</v>
      </c>
      <c r="D23" s="27">
        <v>0.8937437934458788</v>
      </c>
      <c r="E23" s="26">
        <v>54806</v>
      </c>
      <c r="F23" s="27">
        <v>-6.381743022103788</v>
      </c>
      <c r="G23" s="26">
        <v>112</v>
      </c>
      <c r="H23" s="27">
        <v>43.58974358974359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3724</v>
      </c>
      <c r="D24" s="27">
        <v>5.2572074618428495</v>
      </c>
      <c r="E24" s="26">
        <v>273129</v>
      </c>
      <c r="F24" s="27">
        <v>4.719748177855141</v>
      </c>
      <c r="G24" s="26">
        <v>351</v>
      </c>
      <c r="H24" s="27">
        <v>4.154302670623146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697</v>
      </c>
      <c r="D25" s="27">
        <v>12.057877813504824</v>
      </c>
      <c r="E25" s="26">
        <v>18106</v>
      </c>
      <c r="F25" s="27">
        <v>115.8817217121736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419</v>
      </c>
      <c r="D26" s="27">
        <v>-8.315098468271335</v>
      </c>
      <c r="E26" s="26">
        <v>6280</v>
      </c>
      <c r="F26" s="27">
        <v>14.057391936069742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789</v>
      </c>
      <c r="D27" s="27">
        <v>2.2020725388601035</v>
      </c>
      <c r="E27" s="26">
        <v>22273</v>
      </c>
      <c r="F27" s="27">
        <v>44.05924584438264</v>
      </c>
      <c r="G27" s="26">
        <v>323</v>
      </c>
      <c r="H27" s="27">
        <v>39.82683982683983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2852</v>
      </c>
      <c r="D28" s="27">
        <v>1.3864201919658727</v>
      </c>
      <c r="E28" s="26">
        <v>218848</v>
      </c>
      <c r="F28" s="27">
        <v>17.154435421272677</v>
      </c>
      <c r="G28" s="26">
        <v>1000</v>
      </c>
      <c r="H28" s="27">
        <v>-8.75912408759124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742</v>
      </c>
      <c r="D29" s="27">
        <v>10.089020771513352</v>
      </c>
      <c r="E29" s="26">
        <v>36181</v>
      </c>
      <c r="F29" s="27">
        <v>-14.840182648401827</v>
      </c>
      <c r="G29" s="26">
        <v>20</v>
      </c>
      <c r="H29" s="27">
        <v>17.647058823529413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394</v>
      </c>
      <c r="D30" s="27">
        <v>30.033003300330034</v>
      </c>
      <c r="E30" s="26">
        <v>16048</v>
      </c>
      <c r="F30" s="27">
        <v>39.5114318003999</v>
      </c>
      <c r="G30" s="26">
        <v>81</v>
      </c>
      <c r="H30" s="27">
        <v>26.5625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4542</v>
      </c>
      <c r="D31" s="27">
        <v>-9.898829597302123</v>
      </c>
      <c r="E31" s="26">
        <v>345584</v>
      </c>
      <c r="F31" s="27">
        <v>-7.744877147647065</v>
      </c>
      <c r="G31" s="26">
        <v>1669</v>
      </c>
      <c r="H31" s="27">
        <v>-20.14354066985646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26955</v>
      </c>
      <c r="D32" s="27">
        <v>5.461872530224187</v>
      </c>
      <c r="E32" s="26">
        <v>2215639</v>
      </c>
      <c r="F32" s="27">
        <v>7.374110481536979</v>
      </c>
      <c r="G32" s="26">
        <v>10223</v>
      </c>
      <c r="H32" s="27">
        <v>-11.18929719398836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206</v>
      </c>
      <c r="D33" s="27">
        <v>-33.762057877813504</v>
      </c>
      <c r="E33" s="26">
        <v>361</v>
      </c>
      <c r="F33" s="27">
        <v>11.764705882352942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4972</v>
      </c>
      <c r="D34" s="27">
        <v>0.9133346864217576</v>
      </c>
      <c r="E34" s="26">
        <v>290081</v>
      </c>
      <c r="F34" s="27">
        <v>3.5330606534324116</v>
      </c>
      <c r="G34" s="26">
        <v>1221</v>
      </c>
      <c r="H34" s="27">
        <v>15.406427221172022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661</v>
      </c>
      <c r="D35" s="27">
        <v>-1.9287833827893175</v>
      </c>
      <c r="E35" s="26">
        <v>33672</v>
      </c>
      <c r="F35" s="27">
        <v>12.32986389111289</v>
      </c>
      <c r="G35" s="26">
        <v>2</v>
      </c>
      <c r="H35" s="27">
        <v>100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1343</v>
      </c>
      <c r="D36" s="27">
        <v>8.656957928802589</v>
      </c>
      <c r="E36" s="26">
        <v>98677</v>
      </c>
      <c r="F36" s="27">
        <v>6.027915372795943</v>
      </c>
      <c r="G36" s="26">
        <v>1309</v>
      </c>
      <c r="H36" s="27">
        <v>-1.2075471698113207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1364</v>
      </c>
      <c r="D37" s="27">
        <v>6.3133281371784875</v>
      </c>
      <c r="E37" s="26">
        <v>51819</v>
      </c>
      <c r="F37" s="27">
        <v>16.313887454827054</v>
      </c>
      <c r="G37" s="26">
        <v>74</v>
      </c>
      <c r="H37" s="27">
        <v>-6.329113924050633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5806</v>
      </c>
      <c r="D38" s="27">
        <v>-7.4003189792663475</v>
      </c>
      <c r="E38" s="26">
        <v>435185</v>
      </c>
      <c r="F38" s="27">
        <v>4.987057100742317</v>
      </c>
      <c r="G38" s="26">
        <v>1614</v>
      </c>
      <c r="H38" s="27">
        <v>-18.894472361809044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2976</v>
      </c>
      <c r="D39" s="27">
        <v>3.5851026801253045</v>
      </c>
      <c r="E39" s="26">
        <v>210323</v>
      </c>
      <c r="F39" s="27">
        <v>7.3010836071260945</v>
      </c>
      <c r="G39" s="26">
        <v>646</v>
      </c>
      <c r="H39" s="27">
        <v>-12.584573748308525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128114</v>
      </c>
      <c r="D40" s="28">
        <v>4.093405700542754</v>
      </c>
      <c r="E40" s="12">
        <f>SUM(E3:E39)</f>
        <v>9140791</v>
      </c>
      <c r="F40" s="28">
        <v>6.2098450562665946</v>
      </c>
      <c r="G40" s="12">
        <f>SUM(G3:G39)</f>
        <v>76627</v>
      </c>
      <c r="H40" s="28">
        <v>3.468902751897162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59</v>
      </c>
      <c r="C1" s="63" t="str">
        <f>'Totali Gennaio'!C1</f>
        <v>Gennaio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734</v>
      </c>
      <c r="D3" s="48">
        <v>38.490566037735846</v>
      </c>
      <c r="E3" s="47">
        <v>288</v>
      </c>
      <c r="F3" s="48">
        <v>44</v>
      </c>
      <c r="G3" s="56">
        <v>280</v>
      </c>
      <c r="H3" s="48">
        <v>47.36842105263158</v>
      </c>
      <c r="I3" s="47">
        <v>1022</v>
      </c>
      <c r="J3" s="48">
        <v>40</v>
      </c>
      <c r="K3" s="47">
        <v>62</v>
      </c>
      <c r="L3" s="48">
        <v>121.42857142857143</v>
      </c>
      <c r="M3" s="49">
        <v>1084</v>
      </c>
      <c r="N3" s="50">
        <v>43.007915567282325</v>
      </c>
      <c r="O3" s="60"/>
    </row>
    <row r="4" spans="1:15" s="8" customFormat="1" ht="15.75" customHeight="1">
      <c r="A4" s="31">
        <v>2</v>
      </c>
      <c r="B4" s="41" t="s">
        <v>9</v>
      </c>
      <c r="C4" s="47">
        <v>571</v>
      </c>
      <c r="D4" s="48">
        <v>44.55696202531646</v>
      </c>
      <c r="E4" s="47">
        <v>378</v>
      </c>
      <c r="F4" s="48">
        <v>28.135593220338983</v>
      </c>
      <c r="G4" s="56">
        <v>268</v>
      </c>
      <c r="H4" s="48">
        <v>1.9011406844106464</v>
      </c>
      <c r="I4" s="47">
        <v>949</v>
      </c>
      <c r="J4" s="48">
        <v>37.53623188405797</v>
      </c>
      <c r="K4" s="47">
        <v>246</v>
      </c>
      <c r="L4" s="48">
        <v>2.928870292887029</v>
      </c>
      <c r="M4" s="49">
        <v>1195</v>
      </c>
      <c r="N4" s="50">
        <v>28.632938643702907</v>
      </c>
      <c r="O4" s="60"/>
    </row>
    <row r="5" spans="1:15" s="8" customFormat="1" ht="15.75" customHeight="1">
      <c r="A5" s="31">
        <v>3</v>
      </c>
      <c r="B5" s="41" t="s">
        <v>10</v>
      </c>
      <c r="C5" s="47">
        <v>1967</v>
      </c>
      <c r="D5" s="48">
        <v>13.63373772385904</v>
      </c>
      <c r="E5" s="47">
        <v>460</v>
      </c>
      <c r="F5" s="48">
        <v>47.43589743589744</v>
      </c>
      <c r="G5" s="56">
        <v>350</v>
      </c>
      <c r="H5" s="48">
        <v>96.62921348314607</v>
      </c>
      <c r="I5" s="47">
        <v>2427</v>
      </c>
      <c r="J5" s="48">
        <v>18.79588839941263</v>
      </c>
      <c r="K5" s="47">
        <v>252</v>
      </c>
      <c r="L5" s="48">
        <v>32.63157894736842</v>
      </c>
      <c r="M5" s="49">
        <v>2679</v>
      </c>
      <c r="N5" s="50">
        <v>19.973130317957903</v>
      </c>
      <c r="O5" s="60"/>
    </row>
    <row r="6" spans="1:15" s="8" customFormat="1" ht="15.75" customHeight="1">
      <c r="A6" s="31">
        <v>4</v>
      </c>
      <c r="B6" s="41" t="s">
        <v>11</v>
      </c>
      <c r="C6" s="47">
        <v>1071</v>
      </c>
      <c r="D6" s="48">
        <v>41.666666666666664</v>
      </c>
      <c r="E6" s="47">
        <v>4135</v>
      </c>
      <c r="F6" s="48">
        <v>14.606430155210642</v>
      </c>
      <c r="G6" s="56">
        <v>3631</v>
      </c>
      <c r="H6" s="48">
        <v>12.869132732359342</v>
      </c>
      <c r="I6" s="47">
        <v>5206</v>
      </c>
      <c r="J6" s="48">
        <v>19.2942254812099</v>
      </c>
      <c r="K6" s="47">
        <v>188</v>
      </c>
      <c r="L6" s="48">
        <v>-4.568527918781726</v>
      </c>
      <c r="M6" s="49">
        <v>5394</v>
      </c>
      <c r="N6" s="50">
        <v>18.263538697654024</v>
      </c>
      <c r="O6" s="60"/>
    </row>
    <row r="7" spans="1:15" s="8" customFormat="1" ht="15.75" customHeight="1">
      <c r="A7" s="31">
        <v>5</v>
      </c>
      <c r="B7" s="41" t="s">
        <v>12</v>
      </c>
      <c r="C7" s="47">
        <v>1562</v>
      </c>
      <c r="D7" s="48">
        <v>-6.467065868263473</v>
      </c>
      <c r="E7" s="47">
        <v>3102</v>
      </c>
      <c r="F7" s="48">
        <v>4.444444444444445</v>
      </c>
      <c r="G7" s="56">
        <v>0</v>
      </c>
      <c r="H7" s="48">
        <v>-100</v>
      </c>
      <c r="I7" s="47">
        <v>4664</v>
      </c>
      <c r="J7" s="48">
        <v>0.5172413793103449</v>
      </c>
      <c r="K7" s="47">
        <v>306</v>
      </c>
      <c r="L7" s="48">
        <v>0.32786885245901637</v>
      </c>
      <c r="M7" s="49">
        <v>4970</v>
      </c>
      <c r="N7" s="50">
        <v>0.5055611729019212</v>
      </c>
      <c r="O7" s="60"/>
    </row>
    <row r="8" spans="1:15" s="8" customFormat="1" ht="15.75" customHeight="1">
      <c r="A8" s="31">
        <v>6</v>
      </c>
      <c r="B8" s="41" t="s">
        <v>13</v>
      </c>
      <c r="C8" s="47">
        <v>241</v>
      </c>
      <c r="D8" s="48">
        <v>-6.94980694980695</v>
      </c>
      <c r="E8" s="47">
        <v>51</v>
      </c>
      <c r="F8" s="48">
        <v>-43.956043956043956</v>
      </c>
      <c r="G8" s="56">
        <v>51</v>
      </c>
      <c r="H8" s="48">
        <v>-42.69662921348315</v>
      </c>
      <c r="I8" s="47">
        <v>292</v>
      </c>
      <c r="J8" s="48">
        <v>-16.571428571428573</v>
      </c>
      <c r="K8" s="47">
        <v>446</v>
      </c>
      <c r="L8" s="48">
        <v>-55.22088353413655</v>
      </c>
      <c r="M8" s="49">
        <v>738</v>
      </c>
      <c r="N8" s="50">
        <v>-45.17087667161962</v>
      </c>
      <c r="O8" s="60"/>
    </row>
    <row r="9" spans="1:15" s="8" customFormat="1" ht="15.75" customHeight="1">
      <c r="A9" s="31">
        <v>7</v>
      </c>
      <c r="B9" s="41" t="s">
        <v>14</v>
      </c>
      <c r="C9" s="47">
        <v>557</v>
      </c>
      <c r="D9" s="48">
        <v>1962.962962962963</v>
      </c>
      <c r="E9" s="47">
        <v>122</v>
      </c>
      <c r="F9" s="48">
        <v>-28.65497076023392</v>
      </c>
      <c r="G9" s="56">
        <v>55</v>
      </c>
      <c r="H9" s="48">
        <v>-45</v>
      </c>
      <c r="I9" s="47">
        <v>679</v>
      </c>
      <c r="J9" s="48">
        <v>242.92929292929293</v>
      </c>
      <c r="K9" s="47">
        <v>301</v>
      </c>
      <c r="L9" s="48">
        <v>-3.215434083601286</v>
      </c>
      <c r="M9" s="49">
        <v>980</v>
      </c>
      <c r="N9" s="50">
        <v>92.5343811394892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802</v>
      </c>
      <c r="D10" s="48">
        <v>41.44620811287478</v>
      </c>
      <c r="E10" s="47">
        <v>59</v>
      </c>
      <c r="F10" s="48">
        <v>-11.940298507462687</v>
      </c>
      <c r="G10" s="56">
        <v>30</v>
      </c>
      <c r="H10" s="48">
        <v>-6.25</v>
      </c>
      <c r="I10" s="47">
        <v>861</v>
      </c>
      <c r="J10" s="48">
        <v>35.80441640378549</v>
      </c>
      <c r="K10" s="47">
        <v>109</v>
      </c>
      <c r="L10" s="48">
        <v>75.80645161290323</v>
      </c>
      <c r="M10" s="49">
        <v>970</v>
      </c>
      <c r="N10" s="50">
        <v>39.367816091954026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2167</v>
      </c>
      <c r="D11" s="48">
        <v>17.45257452574526</v>
      </c>
      <c r="E11" s="47">
        <v>276</v>
      </c>
      <c r="F11" s="48">
        <v>65.26946107784431</v>
      </c>
      <c r="G11" s="56">
        <v>218</v>
      </c>
      <c r="H11" s="48">
        <v>87.93103448275862</v>
      </c>
      <c r="I11" s="47">
        <v>2443</v>
      </c>
      <c r="J11" s="48">
        <v>21.421471172962228</v>
      </c>
      <c r="K11" s="47">
        <v>192</v>
      </c>
      <c r="L11" s="48">
        <v>-42.857142857142854</v>
      </c>
      <c r="M11" s="49">
        <v>2635</v>
      </c>
      <c r="N11" s="50">
        <v>12.223168654173765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3902</v>
      </c>
      <c r="D12" s="48">
        <v>8.058709498753808</v>
      </c>
      <c r="E12" s="47">
        <v>522</v>
      </c>
      <c r="F12" s="48">
        <v>17.56756756756757</v>
      </c>
      <c r="G12" s="56">
        <v>419</v>
      </c>
      <c r="H12" s="48">
        <v>9.68586387434555</v>
      </c>
      <c r="I12" s="47">
        <v>4424</v>
      </c>
      <c r="J12" s="48">
        <v>9.09987669543773</v>
      </c>
      <c r="K12" s="47">
        <v>71</v>
      </c>
      <c r="L12" s="48">
        <v>-8.974358974358974</v>
      </c>
      <c r="M12" s="49">
        <v>4495</v>
      </c>
      <c r="N12" s="50">
        <v>8.758770868618438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125</v>
      </c>
      <c r="D13" s="48">
        <v>5.932203389830509</v>
      </c>
      <c r="E13" s="47">
        <v>0</v>
      </c>
      <c r="F13" s="48"/>
      <c r="G13" s="56">
        <v>0</v>
      </c>
      <c r="H13" s="48"/>
      <c r="I13" s="47">
        <v>125</v>
      </c>
      <c r="J13" s="48">
        <v>5.932203389830509</v>
      </c>
      <c r="K13" s="47">
        <v>2</v>
      </c>
      <c r="L13" s="48"/>
      <c r="M13" s="49">
        <v>127</v>
      </c>
      <c r="N13" s="50">
        <v>7.627118644067797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7</v>
      </c>
      <c r="D14" s="48">
        <v>-46.15384615384615</v>
      </c>
      <c r="E14" s="47">
        <v>53</v>
      </c>
      <c r="F14" s="48">
        <v>60.60606060606061</v>
      </c>
      <c r="G14" s="56">
        <v>38</v>
      </c>
      <c r="H14" s="48">
        <v>22.580645161290324</v>
      </c>
      <c r="I14" s="47">
        <v>60</v>
      </c>
      <c r="J14" s="48">
        <v>30.434782608695652</v>
      </c>
      <c r="K14" s="47">
        <v>390</v>
      </c>
      <c r="L14" s="48">
        <v>4.278074866310161</v>
      </c>
      <c r="M14" s="49">
        <v>450</v>
      </c>
      <c r="N14" s="50">
        <v>7.142857142857143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664</v>
      </c>
      <c r="D15" s="48">
        <v>3.1055900621118013</v>
      </c>
      <c r="E15" s="47">
        <v>1363</v>
      </c>
      <c r="F15" s="48">
        <v>2.481203007518797</v>
      </c>
      <c r="G15" s="56">
        <v>1305</v>
      </c>
      <c r="H15" s="48">
        <v>1.6355140186915889</v>
      </c>
      <c r="I15" s="47">
        <v>2027</v>
      </c>
      <c r="J15" s="48">
        <v>2.684903748733536</v>
      </c>
      <c r="K15" s="47">
        <v>460</v>
      </c>
      <c r="L15" s="48">
        <v>5.0228310502283104</v>
      </c>
      <c r="M15" s="49">
        <v>2487</v>
      </c>
      <c r="N15" s="50">
        <v>3.109452736318408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113</v>
      </c>
      <c r="D16" s="48">
        <v>-33.91812865497076</v>
      </c>
      <c r="E16" s="47">
        <v>0</v>
      </c>
      <c r="F16" s="48"/>
      <c r="G16" s="56">
        <v>0</v>
      </c>
      <c r="H16" s="48"/>
      <c r="I16" s="47">
        <v>113</v>
      </c>
      <c r="J16" s="48">
        <v>-33.91812865497076</v>
      </c>
      <c r="K16" s="47">
        <v>15</v>
      </c>
      <c r="L16" s="48">
        <v>-91.71270718232044</v>
      </c>
      <c r="M16" s="49">
        <v>128</v>
      </c>
      <c r="N16" s="50">
        <v>-63.63636363636363</v>
      </c>
      <c r="O16" s="60"/>
    </row>
    <row r="17" spans="1:15" s="8" customFormat="1" ht="15.75" customHeight="1">
      <c r="A17" s="31">
        <v>15</v>
      </c>
      <c r="B17" s="41" t="s">
        <v>76</v>
      </c>
      <c r="C17" s="47">
        <v>171</v>
      </c>
      <c r="D17" s="48">
        <v>10.32258064516129</v>
      </c>
      <c r="E17" s="47">
        <v>279</v>
      </c>
      <c r="F17" s="48">
        <v>88.51351351351352</v>
      </c>
      <c r="G17" s="56">
        <v>222</v>
      </c>
      <c r="H17" s="48">
        <v>122</v>
      </c>
      <c r="I17" s="47">
        <v>450</v>
      </c>
      <c r="J17" s="48">
        <v>48.51485148514851</v>
      </c>
      <c r="K17" s="47">
        <v>112</v>
      </c>
      <c r="L17" s="48">
        <v>-17.647058823529413</v>
      </c>
      <c r="M17" s="49">
        <v>562</v>
      </c>
      <c r="N17" s="50">
        <v>28.018223234624145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993</v>
      </c>
      <c r="D18" s="48">
        <v>2.476780185758514</v>
      </c>
      <c r="E18" s="47">
        <v>476</v>
      </c>
      <c r="F18" s="48">
        <v>6.487695749440716</v>
      </c>
      <c r="G18" s="56">
        <v>432</v>
      </c>
      <c r="H18" s="48">
        <v>10.204081632653061</v>
      </c>
      <c r="I18" s="47">
        <v>1469</v>
      </c>
      <c r="J18" s="48">
        <v>3.7429378531073447</v>
      </c>
      <c r="K18" s="47">
        <v>445</v>
      </c>
      <c r="L18" s="48">
        <v>-6.315789473684211</v>
      </c>
      <c r="M18" s="49">
        <v>1914</v>
      </c>
      <c r="N18" s="50">
        <v>1.2162876784769963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892</v>
      </c>
      <c r="D19" s="48">
        <v>7.469879518072289</v>
      </c>
      <c r="E19" s="47">
        <v>54</v>
      </c>
      <c r="F19" s="48">
        <v>80</v>
      </c>
      <c r="G19" s="56">
        <v>34</v>
      </c>
      <c r="H19" s="48">
        <v>13.333333333333334</v>
      </c>
      <c r="I19" s="47">
        <v>946</v>
      </c>
      <c r="J19" s="48">
        <v>10</v>
      </c>
      <c r="K19" s="47">
        <v>30</v>
      </c>
      <c r="L19" s="48">
        <v>-42.30769230769231</v>
      </c>
      <c r="M19" s="49">
        <v>976</v>
      </c>
      <c r="N19" s="50">
        <v>7.017543859649122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5819</v>
      </c>
      <c r="D20" s="48">
        <v>-0.6657562307954934</v>
      </c>
      <c r="E20" s="47">
        <v>2418</v>
      </c>
      <c r="F20" s="48">
        <v>-6.3879210220673635</v>
      </c>
      <c r="G20" s="56">
        <v>2414</v>
      </c>
      <c r="H20" s="48">
        <v>-3.3239887865438527</v>
      </c>
      <c r="I20" s="47">
        <v>8237</v>
      </c>
      <c r="J20" s="48">
        <v>-2.416775263594361</v>
      </c>
      <c r="K20" s="47">
        <v>2290</v>
      </c>
      <c r="L20" s="48">
        <v>41.27082048118445</v>
      </c>
      <c r="M20" s="49">
        <v>10527</v>
      </c>
      <c r="N20" s="50">
        <v>4.621347644603459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3848</v>
      </c>
      <c r="D21" s="48">
        <v>33.287149289920336</v>
      </c>
      <c r="E21" s="47">
        <v>17377</v>
      </c>
      <c r="F21" s="48">
        <v>-2.6934707134057567</v>
      </c>
      <c r="G21" s="56">
        <v>11355</v>
      </c>
      <c r="H21" s="48">
        <v>1.5017430946634487</v>
      </c>
      <c r="I21" s="47">
        <v>21225</v>
      </c>
      <c r="J21" s="48">
        <v>2.3138105567606653</v>
      </c>
      <c r="K21" s="47">
        <v>420</v>
      </c>
      <c r="L21" s="48">
        <v>52.72727272727273</v>
      </c>
      <c r="M21" s="49">
        <v>21645</v>
      </c>
      <c r="N21" s="50">
        <v>2.973358705994291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3136</v>
      </c>
      <c r="D22" s="48">
        <v>-3.179993825254708</v>
      </c>
      <c r="E22" s="47">
        <v>1309</v>
      </c>
      <c r="F22" s="48">
        <v>14.423076923076923</v>
      </c>
      <c r="G22" s="56">
        <v>1083</v>
      </c>
      <c r="H22" s="48">
        <v>8.083832335329342</v>
      </c>
      <c r="I22" s="47">
        <v>4445</v>
      </c>
      <c r="J22" s="48">
        <v>1.4145562400182523</v>
      </c>
      <c r="K22" s="47">
        <v>255</v>
      </c>
      <c r="L22" s="48">
        <v>2.4096385542168677</v>
      </c>
      <c r="M22" s="49">
        <v>4700</v>
      </c>
      <c r="N22" s="50">
        <v>1.468048359240069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695</v>
      </c>
      <c r="D23" s="48">
        <v>6.431852986217458</v>
      </c>
      <c r="E23" s="47">
        <v>119</v>
      </c>
      <c r="F23" s="48">
        <v>-4.8</v>
      </c>
      <c r="G23" s="56">
        <v>114</v>
      </c>
      <c r="H23" s="48">
        <v>1.7857142857142858</v>
      </c>
      <c r="I23" s="47">
        <v>814</v>
      </c>
      <c r="J23" s="48">
        <v>4.627249357326479</v>
      </c>
      <c r="K23" s="47">
        <v>202</v>
      </c>
      <c r="L23" s="48">
        <v>-11.790393013100436</v>
      </c>
      <c r="M23" s="49">
        <v>1016</v>
      </c>
      <c r="N23" s="50">
        <v>0.8937437934458788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3127</v>
      </c>
      <c r="D24" s="48">
        <v>3.508771929824561</v>
      </c>
      <c r="E24" s="47">
        <v>431</v>
      </c>
      <c r="F24" s="48">
        <v>19.390581717451525</v>
      </c>
      <c r="G24" s="56">
        <v>354</v>
      </c>
      <c r="H24" s="48">
        <v>20.81911262798635</v>
      </c>
      <c r="I24" s="47">
        <v>3558</v>
      </c>
      <c r="J24" s="48">
        <v>5.2040212891780016</v>
      </c>
      <c r="K24" s="47">
        <v>166</v>
      </c>
      <c r="L24" s="48">
        <v>6.410256410256411</v>
      </c>
      <c r="M24" s="49">
        <v>3724</v>
      </c>
      <c r="N24" s="50">
        <v>5.2572074618428495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326</v>
      </c>
      <c r="D25" s="48">
        <v>50.23041474654378</v>
      </c>
      <c r="E25" s="47">
        <v>101</v>
      </c>
      <c r="F25" s="48">
        <v>4.123711340206185</v>
      </c>
      <c r="G25" s="56">
        <v>75</v>
      </c>
      <c r="H25" s="48">
        <v>2.73972602739726</v>
      </c>
      <c r="I25" s="47">
        <v>427</v>
      </c>
      <c r="J25" s="48">
        <v>35.98726114649681</v>
      </c>
      <c r="K25" s="47">
        <v>270</v>
      </c>
      <c r="L25" s="48">
        <v>-12.337662337662337</v>
      </c>
      <c r="M25" s="49">
        <v>697</v>
      </c>
      <c r="N25" s="50">
        <v>12.057877813504824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150</v>
      </c>
      <c r="D26" s="48">
        <v>12.781954887218046</v>
      </c>
      <c r="E26" s="47">
        <v>67</v>
      </c>
      <c r="F26" s="48">
        <v>17.54385964912281</v>
      </c>
      <c r="G26" s="56">
        <v>40</v>
      </c>
      <c r="H26" s="48">
        <v>-9.090909090909092</v>
      </c>
      <c r="I26" s="47">
        <v>217</v>
      </c>
      <c r="J26" s="48">
        <v>14.210526315789474</v>
      </c>
      <c r="K26" s="47">
        <v>202</v>
      </c>
      <c r="L26" s="48">
        <v>-24.344569288389515</v>
      </c>
      <c r="M26" s="49">
        <v>419</v>
      </c>
      <c r="N26" s="50">
        <v>-8.315098468271335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330</v>
      </c>
      <c r="D27" s="48">
        <v>-8.333333333333334</v>
      </c>
      <c r="E27" s="47">
        <v>198</v>
      </c>
      <c r="F27" s="48">
        <v>80</v>
      </c>
      <c r="G27" s="56">
        <v>193</v>
      </c>
      <c r="H27" s="48">
        <v>85.57692307692308</v>
      </c>
      <c r="I27" s="47">
        <v>528</v>
      </c>
      <c r="J27" s="48">
        <v>12.340425531914894</v>
      </c>
      <c r="K27" s="47">
        <v>261</v>
      </c>
      <c r="L27" s="48">
        <v>-13.57615894039735</v>
      </c>
      <c r="M27" s="49">
        <v>789</v>
      </c>
      <c r="N27" s="50">
        <v>2.2020725388601035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1097</v>
      </c>
      <c r="D28" s="48">
        <v>11.710794297352342</v>
      </c>
      <c r="E28" s="47">
        <v>1598</v>
      </c>
      <c r="F28" s="48">
        <v>0.6931316950220542</v>
      </c>
      <c r="G28" s="56">
        <v>0</v>
      </c>
      <c r="H28" s="48"/>
      <c r="I28" s="47">
        <v>2695</v>
      </c>
      <c r="J28" s="48">
        <v>4.9046321525885554</v>
      </c>
      <c r="K28" s="47">
        <v>157</v>
      </c>
      <c r="L28" s="48">
        <v>-35.65573770491803</v>
      </c>
      <c r="M28" s="49">
        <v>2852</v>
      </c>
      <c r="N28" s="50">
        <v>1.3864201919658727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480</v>
      </c>
      <c r="D29" s="48">
        <v>-18.505942275042443</v>
      </c>
      <c r="E29" s="47">
        <v>92</v>
      </c>
      <c r="F29" s="48">
        <v>67.27272727272727</v>
      </c>
      <c r="G29" s="56">
        <v>92</v>
      </c>
      <c r="H29" s="48"/>
      <c r="I29" s="47">
        <v>572</v>
      </c>
      <c r="J29" s="48">
        <v>-11.180124223602485</v>
      </c>
      <c r="K29" s="47">
        <v>170</v>
      </c>
      <c r="L29" s="48">
        <v>466.6666666666667</v>
      </c>
      <c r="M29" s="49">
        <v>742</v>
      </c>
      <c r="N29" s="50">
        <v>10.089020771513352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148</v>
      </c>
      <c r="D30" s="48">
        <v>22.31404958677686</v>
      </c>
      <c r="E30" s="47">
        <v>109</v>
      </c>
      <c r="F30" s="48">
        <v>45.333333333333336</v>
      </c>
      <c r="G30" s="56">
        <v>19</v>
      </c>
      <c r="H30" s="48">
        <v>111.11111111111111</v>
      </c>
      <c r="I30" s="47">
        <v>257</v>
      </c>
      <c r="J30" s="48">
        <v>31.122448979591837</v>
      </c>
      <c r="K30" s="47">
        <v>137</v>
      </c>
      <c r="L30" s="48">
        <v>28.037383177570092</v>
      </c>
      <c r="M30" s="49">
        <v>394</v>
      </c>
      <c r="N30" s="50">
        <v>30.033003300330034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449</v>
      </c>
      <c r="D31" s="48">
        <v>-29.513343799058084</v>
      </c>
      <c r="E31" s="47">
        <v>2669</v>
      </c>
      <c r="F31" s="48">
        <v>-12.117220941718802</v>
      </c>
      <c r="G31" s="56">
        <v>2538</v>
      </c>
      <c r="H31" s="48">
        <v>-8.770668583752697</v>
      </c>
      <c r="I31" s="47">
        <v>3118</v>
      </c>
      <c r="J31" s="48">
        <v>-15.133369624387589</v>
      </c>
      <c r="K31" s="47">
        <v>1424</v>
      </c>
      <c r="L31" s="48">
        <v>4.169714703730797</v>
      </c>
      <c r="M31" s="49">
        <v>4542</v>
      </c>
      <c r="N31" s="50">
        <v>-9.898829597302123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13026</v>
      </c>
      <c r="D32" s="48">
        <v>0.5635760055585579</v>
      </c>
      <c r="E32" s="47">
        <v>13922</v>
      </c>
      <c r="F32" s="48">
        <v>10.562261753494282</v>
      </c>
      <c r="G32" s="56">
        <v>9744</v>
      </c>
      <c r="H32" s="48">
        <v>9.36026936026936</v>
      </c>
      <c r="I32" s="47">
        <v>26948</v>
      </c>
      <c r="J32" s="48">
        <v>5.49226854570366</v>
      </c>
      <c r="K32" s="47">
        <v>7</v>
      </c>
      <c r="L32" s="48">
        <v>-50</v>
      </c>
      <c r="M32" s="49">
        <v>26955</v>
      </c>
      <c r="N32" s="50">
        <v>5.461872530224187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12</v>
      </c>
      <c r="D33" s="48">
        <v>33.333333333333336</v>
      </c>
      <c r="E33" s="47">
        <v>6</v>
      </c>
      <c r="F33" s="48">
        <v>200</v>
      </c>
      <c r="G33" s="56">
        <v>6</v>
      </c>
      <c r="H33" s="48">
        <v>200</v>
      </c>
      <c r="I33" s="47">
        <v>18</v>
      </c>
      <c r="J33" s="48">
        <v>63.63636363636363</v>
      </c>
      <c r="K33" s="47">
        <v>188</v>
      </c>
      <c r="L33" s="48">
        <v>-37.333333333333336</v>
      </c>
      <c r="M33" s="49">
        <v>206</v>
      </c>
      <c r="N33" s="50">
        <v>-33.762057877813504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1943</v>
      </c>
      <c r="D34" s="48">
        <v>6.582556226001097</v>
      </c>
      <c r="E34" s="47">
        <v>2175</v>
      </c>
      <c r="F34" s="48">
        <v>-4.395604395604396</v>
      </c>
      <c r="G34" s="56">
        <v>2030</v>
      </c>
      <c r="H34" s="48">
        <v>-5.007019185774451</v>
      </c>
      <c r="I34" s="47">
        <v>4118</v>
      </c>
      <c r="J34" s="48">
        <v>0.4880429477794046</v>
      </c>
      <c r="K34" s="47">
        <v>854</v>
      </c>
      <c r="L34" s="48">
        <v>3.0156815440289506</v>
      </c>
      <c r="M34" s="49">
        <v>4972</v>
      </c>
      <c r="N34" s="50">
        <v>0.9133346864217576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544</v>
      </c>
      <c r="D35" s="48">
        <v>-14.195583596214512</v>
      </c>
      <c r="E35" s="47">
        <v>90</v>
      </c>
      <c r="F35" s="48">
        <v>1025</v>
      </c>
      <c r="G35" s="56">
        <v>90</v>
      </c>
      <c r="H35" s="48">
        <v>1025</v>
      </c>
      <c r="I35" s="47">
        <v>634</v>
      </c>
      <c r="J35" s="48">
        <v>-1.2461059190031152</v>
      </c>
      <c r="K35" s="47">
        <v>27</v>
      </c>
      <c r="L35" s="48">
        <v>-15.625</v>
      </c>
      <c r="M35" s="49">
        <v>661</v>
      </c>
      <c r="N35" s="50">
        <v>-1.9287833827893175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140</v>
      </c>
      <c r="D36" s="48">
        <v>-6.040268456375839</v>
      </c>
      <c r="E36" s="47">
        <v>837</v>
      </c>
      <c r="F36" s="48">
        <v>16.573816155988858</v>
      </c>
      <c r="G36" s="56">
        <v>779</v>
      </c>
      <c r="H36" s="48">
        <v>17.142857142857142</v>
      </c>
      <c r="I36" s="47">
        <v>977</v>
      </c>
      <c r="J36" s="48">
        <v>12.687427912341407</v>
      </c>
      <c r="K36" s="47">
        <v>366</v>
      </c>
      <c r="L36" s="48">
        <v>-0.8130081300813008</v>
      </c>
      <c r="M36" s="49">
        <v>1343</v>
      </c>
      <c r="N36" s="50">
        <v>8.656957928802589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680</v>
      </c>
      <c r="D37" s="48">
        <v>0.8902077151335311</v>
      </c>
      <c r="E37" s="47">
        <v>308</v>
      </c>
      <c r="F37" s="48">
        <v>25.714285714285715</v>
      </c>
      <c r="G37" s="56">
        <v>260</v>
      </c>
      <c r="H37" s="48">
        <v>30</v>
      </c>
      <c r="I37" s="47">
        <v>988</v>
      </c>
      <c r="J37" s="48">
        <v>7.50816104461371</v>
      </c>
      <c r="K37" s="47">
        <v>376</v>
      </c>
      <c r="L37" s="48">
        <v>3.2967032967032965</v>
      </c>
      <c r="M37" s="49">
        <v>1364</v>
      </c>
      <c r="N37" s="50">
        <v>6.3133281371784875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1586</v>
      </c>
      <c r="D38" s="48">
        <v>-27.113970588235293</v>
      </c>
      <c r="E38" s="47">
        <v>3930</v>
      </c>
      <c r="F38" s="48">
        <v>4.688332445391582</v>
      </c>
      <c r="G38" s="56">
        <v>3416</v>
      </c>
      <c r="H38" s="48">
        <v>2.5210084033613445</v>
      </c>
      <c r="I38" s="47">
        <v>5516</v>
      </c>
      <c r="J38" s="48">
        <v>-6.981450252951096</v>
      </c>
      <c r="K38" s="47">
        <v>290</v>
      </c>
      <c r="L38" s="48">
        <v>-14.705882352941176</v>
      </c>
      <c r="M38" s="49">
        <v>5806</v>
      </c>
      <c r="N38" s="50">
        <v>-7.4003189792663475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1137</v>
      </c>
      <c r="D39" s="48">
        <v>2.6173285198555956</v>
      </c>
      <c r="E39" s="47">
        <v>1610</v>
      </c>
      <c r="F39" s="48">
        <v>4.681404421326398</v>
      </c>
      <c r="G39" s="56">
        <v>1122</v>
      </c>
      <c r="H39" s="48">
        <v>1.5384615384615385</v>
      </c>
      <c r="I39" s="47">
        <v>2747</v>
      </c>
      <c r="J39" s="48">
        <v>3.81708238851096</v>
      </c>
      <c r="K39" s="47">
        <v>229</v>
      </c>
      <c r="L39" s="48">
        <v>0.8810572687224669</v>
      </c>
      <c r="M39" s="49">
        <v>2976</v>
      </c>
      <c r="N39" s="50">
        <v>3.5851026801253045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55212</v>
      </c>
      <c r="D40" s="50">
        <v>5.137677571695167</v>
      </c>
      <c r="E40" s="12">
        <f>SUM(E3:E39)</f>
        <v>60984</v>
      </c>
      <c r="F40" s="50">
        <v>4.1856015307342735</v>
      </c>
      <c r="G40" s="13">
        <f>SUM(G3:G39)</f>
        <v>43057</v>
      </c>
      <c r="H40" s="48">
        <v>-1.0866069377440846</v>
      </c>
      <c r="I40" s="12">
        <f>SUM(I3:I39)</f>
        <v>116196</v>
      </c>
      <c r="J40" s="50">
        <v>4.635833153231035</v>
      </c>
      <c r="K40" s="12">
        <f>SUM(K3:K39)</f>
        <v>11918</v>
      </c>
      <c r="L40" s="50">
        <v>-0.9145327569005653</v>
      </c>
      <c r="M40" s="12">
        <f>SUM(M3:M39)</f>
        <v>128114</v>
      </c>
      <c r="N40" s="50">
        <v>4.093405700542754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60</v>
      </c>
      <c r="C1" s="63" t="str">
        <f>'Totali Gennaio'!C1</f>
        <v>Gennaio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51274</v>
      </c>
      <c r="D3" s="48">
        <v>18.689814814814813</v>
      </c>
      <c r="E3" s="47">
        <v>24664</v>
      </c>
      <c r="F3" s="48">
        <v>13.241505968778696</v>
      </c>
      <c r="G3" s="56">
        <v>24173</v>
      </c>
      <c r="H3" s="48">
        <v>15.0437845040929</v>
      </c>
      <c r="I3" s="47">
        <v>12</v>
      </c>
      <c r="J3" s="48"/>
      <c r="K3" s="47">
        <v>75950</v>
      </c>
      <c r="L3" s="48">
        <v>16.88211757463835</v>
      </c>
      <c r="M3" s="47">
        <v>32</v>
      </c>
      <c r="N3" s="48">
        <v>33.333333333333336</v>
      </c>
      <c r="O3" s="49">
        <v>75982</v>
      </c>
      <c r="P3" s="50">
        <v>16.888191495907943</v>
      </c>
      <c r="Q3" s="60"/>
    </row>
    <row r="4" spans="1:17" s="8" customFormat="1" ht="15.75" customHeight="1">
      <c r="A4" s="31">
        <v>2</v>
      </c>
      <c r="B4" s="41" t="s">
        <v>9</v>
      </c>
      <c r="C4" s="47">
        <v>13861</v>
      </c>
      <c r="D4" s="48">
        <v>1.5309112217990037</v>
      </c>
      <c r="E4" s="47">
        <v>18246</v>
      </c>
      <c r="F4" s="48">
        <v>-1.372972972972973</v>
      </c>
      <c r="G4" s="56">
        <v>14811</v>
      </c>
      <c r="H4" s="48">
        <v>-9.251884075730654</v>
      </c>
      <c r="I4" s="47">
        <v>356</v>
      </c>
      <c r="J4" s="48">
        <v>-20.179372197309416</v>
      </c>
      <c r="K4" s="47">
        <v>32463</v>
      </c>
      <c r="L4" s="48">
        <v>-0.41413583655438985</v>
      </c>
      <c r="M4" s="47">
        <v>486</v>
      </c>
      <c r="N4" s="48">
        <v>-18.864774624373958</v>
      </c>
      <c r="O4" s="49">
        <v>32949</v>
      </c>
      <c r="P4" s="50">
        <v>-0.7470554568183873</v>
      </c>
      <c r="Q4" s="60"/>
    </row>
    <row r="5" spans="1:17" s="8" customFormat="1" ht="15.75" customHeight="1">
      <c r="A5" s="31">
        <v>3</v>
      </c>
      <c r="B5" s="41" t="s">
        <v>10</v>
      </c>
      <c r="C5" s="47">
        <v>129071</v>
      </c>
      <c r="D5" s="48">
        <v>3.978828988496117</v>
      </c>
      <c r="E5" s="47">
        <v>35517</v>
      </c>
      <c r="F5" s="48">
        <v>35.03022468919895</v>
      </c>
      <c r="G5" s="56">
        <v>28557</v>
      </c>
      <c r="H5" s="48">
        <v>42.26573008518906</v>
      </c>
      <c r="I5" s="47">
        <v>2400</v>
      </c>
      <c r="J5" s="48">
        <v>148.70466321243524</v>
      </c>
      <c r="K5" s="47">
        <v>166988</v>
      </c>
      <c r="L5" s="48">
        <v>10.295904887714663</v>
      </c>
      <c r="M5" s="47">
        <v>199</v>
      </c>
      <c r="N5" s="48">
        <v>-51.344743276283616</v>
      </c>
      <c r="O5" s="49">
        <v>167187</v>
      </c>
      <c r="P5" s="50">
        <v>10.129834199553386</v>
      </c>
      <c r="Q5" s="60"/>
    </row>
    <row r="6" spans="1:17" s="8" customFormat="1" ht="15.75" customHeight="1">
      <c r="A6" s="31">
        <v>4</v>
      </c>
      <c r="B6" s="41" t="s">
        <v>11</v>
      </c>
      <c r="C6" s="47">
        <v>72550</v>
      </c>
      <c r="D6" s="48">
        <v>20.337043241719055</v>
      </c>
      <c r="E6" s="47">
        <v>358105</v>
      </c>
      <c r="F6" s="48">
        <v>11.873900723843086</v>
      </c>
      <c r="G6" s="56">
        <v>321980</v>
      </c>
      <c r="H6" s="48">
        <v>9.926051361187548</v>
      </c>
      <c r="I6" s="47">
        <v>577</v>
      </c>
      <c r="J6" s="48">
        <v>-12.971342383107089</v>
      </c>
      <c r="K6" s="47">
        <v>431232</v>
      </c>
      <c r="L6" s="48">
        <v>13.16969733551328</v>
      </c>
      <c r="M6" s="47">
        <v>275</v>
      </c>
      <c r="N6" s="48">
        <v>-8.333333333333334</v>
      </c>
      <c r="O6" s="49">
        <v>431507</v>
      </c>
      <c r="P6" s="50">
        <v>13.152781310558046</v>
      </c>
      <c r="Q6" s="60"/>
    </row>
    <row r="7" spans="1:17" s="8" customFormat="1" ht="15.75" customHeight="1">
      <c r="A7" s="31">
        <v>5</v>
      </c>
      <c r="B7" s="41" t="s">
        <v>12</v>
      </c>
      <c r="C7" s="47">
        <v>90134</v>
      </c>
      <c r="D7" s="48">
        <v>-7.213226135205526</v>
      </c>
      <c r="E7" s="47">
        <v>193637</v>
      </c>
      <c r="F7" s="48">
        <v>6.759990296400847</v>
      </c>
      <c r="G7" s="56">
        <v>0</v>
      </c>
      <c r="H7" s="48">
        <v>-100</v>
      </c>
      <c r="I7" s="47">
        <v>8650</v>
      </c>
      <c r="J7" s="48">
        <v>25.416847904886183</v>
      </c>
      <c r="K7" s="47">
        <v>292421</v>
      </c>
      <c r="L7" s="48">
        <v>2.4550302367788546</v>
      </c>
      <c r="M7" s="47">
        <v>397</v>
      </c>
      <c r="N7" s="48">
        <v>-19.144602851323828</v>
      </c>
      <c r="O7" s="49">
        <v>292818</v>
      </c>
      <c r="P7" s="50">
        <v>2.417936027701509</v>
      </c>
      <c r="Q7" s="60"/>
    </row>
    <row r="8" spans="1:17" s="8" customFormat="1" ht="15.75" customHeight="1">
      <c r="A8" s="31">
        <v>6</v>
      </c>
      <c r="B8" s="41" t="s">
        <v>13</v>
      </c>
      <c r="C8" s="47">
        <v>5100</v>
      </c>
      <c r="D8" s="48">
        <v>9.137598972822598</v>
      </c>
      <c r="E8" s="47">
        <v>981</v>
      </c>
      <c r="F8" s="48">
        <v>-58.850671140939596</v>
      </c>
      <c r="G8" s="56">
        <v>981</v>
      </c>
      <c r="H8" s="48">
        <v>-58.34394904458599</v>
      </c>
      <c r="I8" s="47">
        <v>0</v>
      </c>
      <c r="J8" s="48"/>
      <c r="K8" s="47">
        <v>6081</v>
      </c>
      <c r="L8" s="48">
        <v>-13.830239478531954</v>
      </c>
      <c r="M8" s="47">
        <v>337</v>
      </c>
      <c r="N8" s="48">
        <v>-43.36134453781513</v>
      </c>
      <c r="O8" s="49">
        <v>6418</v>
      </c>
      <c r="P8" s="50">
        <v>-16.12650287506534</v>
      </c>
      <c r="Q8" s="60"/>
    </row>
    <row r="9" spans="1:17" s="8" customFormat="1" ht="15.75" customHeight="1">
      <c r="A9" s="31">
        <v>7</v>
      </c>
      <c r="B9" s="41" t="s">
        <v>14</v>
      </c>
      <c r="C9" s="47">
        <v>498</v>
      </c>
      <c r="D9" s="48">
        <v>236.48648648648648</v>
      </c>
      <c r="E9" s="47">
        <v>9590</v>
      </c>
      <c r="F9" s="48">
        <v>-23.310675729708116</v>
      </c>
      <c r="G9" s="56">
        <v>5841</v>
      </c>
      <c r="H9" s="48">
        <v>-47.82492184010719</v>
      </c>
      <c r="I9" s="47">
        <v>145</v>
      </c>
      <c r="J9" s="48">
        <v>113.23529411764706</v>
      </c>
      <c r="K9" s="47">
        <v>10233</v>
      </c>
      <c r="L9" s="48">
        <v>-19.558210832481723</v>
      </c>
      <c r="M9" s="47">
        <v>145</v>
      </c>
      <c r="N9" s="48">
        <v>26.08695652173913</v>
      </c>
      <c r="O9" s="49">
        <v>10378</v>
      </c>
      <c r="P9" s="50">
        <v>-19.149267684636957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57318</v>
      </c>
      <c r="D10" s="48">
        <v>17.889757301522007</v>
      </c>
      <c r="E10" s="47">
        <v>5198</v>
      </c>
      <c r="F10" s="48">
        <v>14.342278926528817</v>
      </c>
      <c r="G10" s="56">
        <v>4024</v>
      </c>
      <c r="H10" s="48">
        <v>16.705336426914155</v>
      </c>
      <c r="I10" s="47">
        <v>226</v>
      </c>
      <c r="J10" s="48">
        <v>-46.44549763033175</v>
      </c>
      <c r="K10" s="47">
        <v>62742</v>
      </c>
      <c r="L10" s="48">
        <v>17.082182578189148</v>
      </c>
      <c r="M10" s="47">
        <v>50</v>
      </c>
      <c r="N10" s="48">
        <v>-43.18181818181818</v>
      </c>
      <c r="O10" s="49">
        <v>62792</v>
      </c>
      <c r="P10" s="50">
        <v>16.983381772114168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154741</v>
      </c>
      <c r="D11" s="48">
        <v>12.9380939174099</v>
      </c>
      <c r="E11" s="47">
        <v>23005</v>
      </c>
      <c r="F11" s="48">
        <v>57.53612271451072</v>
      </c>
      <c r="G11" s="56">
        <v>19146</v>
      </c>
      <c r="H11" s="48">
        <v>83.16272840332918</v>
      </c>
      <c r="I11" s="47">
        <v>85</v>
      </c>
      <c r="J11" s="48">
        <v>-86.13376835236542</v>
      </c>
      <c r="K11" s="47">
        <v>177831</v>
      </c>
      <c r="L11" s="48">
        <v>16.81731590356697</v>
      </c>
      <c r="M11" s="47">
        <v>64</v>
      </c>
      <c r="N11" s="48">
        <v>-7.246376811594203</v>
      </c>
      <c r="O11" s="49">
        <v>177895</v>
      </c>
      <c r="P11" s="50">
        <v>16.806413699367692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347364</v>
      </c>
      <c r="D12" s="48">
        <v>11.239776344526781</v>
      </c>
      <c r="E12" s="47">
        <v>44752</v>
      </c>
      <c r="F12" s="48">
        <v>14.949142093907325</v>
      </c>
      <c r="G12" s="56">
        <v>39379</v>
      </c>
      <c r="H12" s="48">
        <v>14.533767669129196</v>
      </c>
      <c r="I12" s="47">
        <v>2043</v>
      </c>
      <c r="J12" s="48">
        <v>22.776442307692307</v>
      </c>
      <c r="K12" s="47">
        <v>394159</v>
      </c>
      <c r="L12" s="48">
        <v>11.70344213885315</v>
      </c>
      <c r="M12" s="47">
        <v>118</v>
      </c>
      <c r="N12" s="48">
        <v>42.16867469879518</v>
      </c>
      <c r="O12" s="49">
        <v>394277</v>
      </c>
      <c r="P12" s="50">
        <v>11.710606468429924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6366</v>
      </c>
      <c r="D13" s="48">
        <v>10.71304347826087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6366</v>
      </c>
      <c r="L13" s="48">
        <v>10.71304347826087</v>
      </c>
      <c r="M13" s="47">
        <v>0</v>
      </c>
      <c r="N13" s="48"/>
      <c r="O13" s="49">
        <v>6366</v>
      </c>
      <c r="P13" s="50">
        <v>10.71304347826087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328</v>
      </c>
      <c r="D14" s="48">
        <v>-21.34292565947242</v>
      </c>
      <c r="E14" s="47">
        <v>3769</v>
      </c>
      <c r="F14" s="48">
        <v>12.878107217729859</v>
      </c>
      <c r="G14" s="56">
        <v>2640</v>
      </c>
      <c r="H14" s="48">
        <v>-20.577617328519857</v>
      </c>
      <c r="I14" s="47">
        <v>71</v>
      </c>
      <c r="J14" s="48">
        <v>-47.407407407407405</v>
      </c>
      <c r="K14" s="47">
        <v>4168</v>
      </c>
      <c r="L14" s="48">
        <v>7.11899254690311</v>
      </c>
      <c r="M14" s="47">
        <v>619</v>
      </c>
      <c r="N14" s="48">
        <v>4.915254237288136</v>
      </c>
      <c r="O14" s="49">
        <v>4787</v>
      </c>
      <c r="P14" s="50">
        <v>6.82883284981031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47826</v>
      </c>
      <c r="D15" s="48">
        <v>4.16884474647151</v>
      </c>
      <c r="E15" s="47">
        <v>77717</v>
      </c>
      <c r="F15" s="48">
        <v>-0.4279253308734033</v>
      </c>
      <c r="G15" s="56">
        <v>74988</v>
      </c>
      <c r="H15" s="48">
        <v>-2.3771708282344366</v>
      </c>
      <c r="I15" s="47">
        <v>430</v>
      </c>
      <c r="J15" s="48">
        <v>0.702576112412178</v>
      </c>
      <c r="K15" s="47">
        <v>125973</v>
      </c>
      <c r="L15" s="48">
        <v>1.272610338451644</v>
      </c>
      <c r="M15" s="47">
        <v>776</v>
      </c>
      <c r="N15" s="48">
        <v>4.723346828609986</v>
      </c>
      <c r="O15" s="49">
        <v>126749</v>
      </c>
      <c r="P15" s="50">
        <v>1.2930448889563737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253</v>
      </c>
      <c r="D16" s="48">
        <v>-61.78247734138973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253</v>
      </c>
      <c r="L16" s="48">
        <v>-61.78247734138973</v>
      </c>
      <c r="M16" s="47">
        <v>6</v>
      </c>
      <c r="N16" s="48">
        <v>-96.02649006622516</v>
      </c>
      <c r="O16" s="49">
        <v>259</v>
      </c>
      <c r="P16" s="50">
        <v>-68.14268142681426</v>
      </c>
      <c r="Q16" s="60"/>
    </row>
    <row r="17" spans="1:17" s="8" customFormat="1" ht="15.75" customHeight="1">
      <c r="A17" s="31">
        <v>15</v>
      </c>
      <c r="B17" s="41" t="s">
        <v>76</v>
      </c>
      <c r="C17" s="47">
        <v>18659</v>
      </c>
      <c r="D17" s="48">
        <v>15.16479446981854</v>
      </c>
      <c r="E17" s="47">
        <v>32659</v>
      </c>
      <c r="F17" s="48">
        <v>106.75487465181058</v>
      </c>
      <c r="G17" s="56">
        <v>27325</v>
      </c>
      <c r="H17" s="48">
        <v>132.53340141264573</v>
      </c>
      <c r="I17" s="47">
        <v>0</v>
      </c>
      <c r="J17" s="48">
        <v>-100</v>
      </c>
      <c r="K17" s="47">
        <v>51318</v>
      </c>
      <c r="L17" s="48">
        <v>58.97277036027385</v>
      </c>
      <c r="M17" s="47">
        <v>68</v>
      </c>
      <c r="N17" s="48">
        <v>-43.333333333333336</v>
      </c>
      <c r="O17" s="49">
        <v>51386</v>
      </c>
      <c r="P17" s="50">
        <v>58.59387055955063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55769</v>
      </c>
      <c r="D18" s="48">
        <v>10.093572331017056</v>
      </c>
      <c r="E18" s="47">
        <v>19613</v>
      </c>
      <c r="F18" s="48">
        <v>-6.2162291397695215</v>
      </c>
      <c r="G18" s="56">
        <v>16001</v>
      </c>
      <c r="H18" s="48">
        <v>-8.99215106358776</v>
      </c>
      <c r="I18" s="47">
        <v>1319</v>
      </c>
      <c r="J18" s="48">
        <v>302.1341463414634</v>
      </c>
      <c r="K18" s="47">
        <v>76701</v>
      </c>
      <c r="L18" s="48">
        <v>6.681780880982517</v>
      </c>
      <c r="M18" s="47">
        <v>474</v>
      </c>
      <c r="N18" s="48">
        <v>-15.20572450805009</v>
      </c>
      <c r="O18" s="49">
        <v>77175</v>
      </c>
      <c r="P18" s="50">
        <v>6.512918184829414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79530</v>
      </c>
      <c r="D19" s="48">
        <v>18.60059352491164</v>
      </c>
      <c r="E19" s="47">
        <v>5117</v>
      </c>
      <c r="F19" s="48">
        <v>70.45303131245836</v>
      </c>
      <c r="G19" s="56">
        <v>4143</v>
      </c>
      <c r="H19" s="48">
        <v>38.00799467021985</v>
      </c>
      <c r="I19" s="47">
        <v>338</v>
      </c>
      <c r="J19" s="48">
        <v>990.3225806451613</v>
      </c>
      <c r="K19" s="47">
        <v>84985</v>
      </c>
      <c r="L19" s="48">
        <v>21.251248394920815</v>
      </c>
      <c r="M19" s="47">
        <v>42</v>
      </c>
      <c r="N19" s="48">
        <v>-61.46788990825688</v>
      </c>
      <c r="O19" s="49">
        <v>85027</v>
      </c>
      <c r="P19" s="50">
        <v>21.12280801720822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517802</v>
      </c>
      <c r="D20" s="48">
        <v>0.660765975315074</v>
      </c>
      <c r="E20" s="47">
        <v>188746</v>
      </c>
      <c r="F20" s="48">
        <v>2.6334535053805537</v>
      </c>
      <c r="G20" s="56">
        <v>188402</v>
      </c>
      <c r="H20" s="48">
        <v>2.5618413030223848</v>
      </c>
      <c r="I20" s="47">
        <v>194</v>
      </c>
      <c r="J20" s="48">
        <v>120.45454545454545</v>
      </c>
      <c r="K20" s="47">
        <v>706742</v>
      </c>
      <c r="L20" s="48">
        <v>1.1953138199927262</v>
      </c>
      <c r="M20" s="47">
        <v>0</v>
      </c>
      <c r="N20" s="48"/>
      <c r="O20" s="49">
        <v>706742</v>
      </c>
      <c r="P20" s="50">
        <v>1.1953138199927262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287078</v>
      </c>
      <c r="D21" s="48">
        <v>34.84170972287459</v>
      </c>
      <c r="E21" s="47">
        <v>1451506</v>
      </c>
      <c r="F21" s="48">
        <v>-1.499388233314174</v>
      </c>
      <c r="G21" s="56">
        <v>755075</v>
      </c>
      <c r="H21" s="48">
        <v>0.8707419742250757</v>
      </c>
      <c r="I21" s="47">
        <v>14920</v>
      </c>
      <c r="J21" s="48">
        <v>27.1085363775771</v>
      </c>
      <c r="K21" s="47">
        <v>1753504</v>
      </c>
      <c r="L21" s="48">
        <v>3.254253376585981</v>
      </c>
      <c r="M21" s="47">
        <v>0</v>
      </c>
      <c r="N21" s="48"/>
      <c r="O21" s="49">
        <v>1753504</v>
      </c>
      <c r="P21" s="50">
        <v>3.254253376585981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237885</v>
      </c>
      <c r="D22" s="48">
        <v>8.605434723059224</v>
      </c>
      <c r="E22" s="47">
        <v>109666</v>
      </c>
      <c r="F22" s="48">
        <v>15.454909144505507</v>
      </c>
      <c r="G22" s="56">
        <v>93594</v>
      </c>
      <c r="H22" s="48">
        <v>14.292343387470998</v>
      </c>
      <c r="I22" s="47">
        <v>1731</v>
      </c>
      <c r="J22" s="48">
        <v>27.09251101321586</v>
      </c>
      <c r="K22" s="47">
        <v>349282</v>
      </c>
      <c r="L22" s="48">
        <v>10.748167313497197</v>
      </c>
      <c r="M22" s="47">
        <v>299</v>
      </c>
      <c r="N22" s="48">
        <v>31.718061674008812</v>
      </c>
      <c r="O22" s="49">
        <v>349581</v>
      </c>
      <c r="P22" s="50">
        <v>10.763249696620207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43527</v>
      </c>
      <c r="D23" s="48">
        <v>-4.3236470743394735</v>
      </c>
      <c r="E23" s="47">
        <v>7793</v>
      </c>
      <c r="F23" s="48">
        <v>-11.86383171228229</v>
      </c>
      <c r="G23" s="56">
        <v>7682</v>
      </c>
      <c r="H23" s="48">
        <v>-11.385396239473987</v>
      </c>
      <c r="I23" s="47">
        <v>3149</v>
      </c>
      <c r="J23" s="48">
        <v>-19.504089979550102</v>
      </c>
      <c r="K23" s="47">
        <v>54469</v>
      </c>
      <c r="L23" s="48">
        <v>-6.487776404340063</v>
      </c>
      <c r="M23" s="47">
        <v>337</v>
      </c>
      <c r="N23" s="48">
        <v>14.625850340136054</v>
      </c>
      <c r="O23" s="49">
        <v>54806</v>
      </c>
      <c r="P23" s="50">
        <v>-6.381743022103788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241015</v>
      </c>
      <c r="D24" s="48">
        <v>4.943351533993434</v>
      </c>
      <c r="E24" s="47">
        <v>30502</v>
      </c>
      <c r="F24" s="48">
        <v>4.886351913620577</v>
      </c>
      <c r="G24" s="56">
        <v>27291</v>
      </c>
      <c r="H24" s="48">
        <v>4.832328198824569</v>
      </c>
      <c r="I24" s="47">
        <v>1421</v>
      </c>
      <c r="J24" s="48">
        <v>-26.82801235839341</v>
      </c>
      <c r="K24" s="47">
        <v>272938</v>
      </c>
      <c r="L24" s="48">
        <v>4.700308801810614</v>
      </c>
      <c r="M24" s="47">
        <v>191</v>
      </c>
      <c r="N24" s="48">
        <v>42.53731343283582</v>
      </c>
      <c r="O24" s="49">
        <v>273129</v>
      </c>
      <c r="P24" s="50">
        <v>4.719748177855141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12521</v>
      </c>
      <c r="D25" s="48">
        <v>379.364471669219</v>
      </c>
      <c r="E25" s="47">
        <v>5421</v>
      </c>
      <c r="F25" s="48">
        <v>-4.256446485340869</v>
      </c>
      <c r="G25" s="56">
        <v>4278</v>
      </c>
      <c r="H25" s="48">
        <v>-4.037685060565276</v>
      </c>
      <c r="I25" s="47">
        <v>0</v>
      </c>
      <c r="J25" s="48"/>
      <c r="K25" s="47">
        <v>17942</v>
      </c>
      <c r="L25" s="48">
        <v>116.84795745709451</v>
      </c>
      <c r="M25" s="47">
        <v>164</v>
      </c>
      <c r="N25" s="48">
        <v>45.13274336283186</v>
      </c>
      <c r="O25" s="49">
        <v>18106</v>
      </c>
      <c r="P25" s="50">
        <v>115.8817217121736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1569</v>
      </c>
      <c r="D26" s="48">
        <v>28.39607201309329</v>
      </c>
      <c r="E26" s="47">
        <v>4629</v>
      </c>
      <c r="F26" s="48">
        <v>14.607576132706116</v>
      </c>
      <c r="G26" s="56">
        <v>3699</v>
      </c>
      <c r="H26" s="48">
        <v>8.506893517160458</v>
      </c>
      <c r="I26" s="47">
        <v>0</v>
      </c>
      <c r="J26" s="48">
        <v>-100</v>
      </c>
      <c r="K26" s="47">
        <v>6198</v>
      </c>
      <c r="L26" s="48">
        <v>15.807174887892376</v>
      </c>
      <c r="M26" s="47">
        <v>82</v>
      </c>
      <c r="N26" s="48">
        <v>-46.753246753246756</v>
      </c>
      <c r="O26" s="49">
        <v>6280</v>
      </c>
      <c r="P26" s="50">
        <v>14.057391936069742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10014</v>
      </c>
      <c r="D27" s="48">
        <v>36.37477870080349</v>
      </c>
      <c r="E27" s="47">
        <v>11775</v>
      </c>
      <c r="F27" s="48">
        <v>52.80301064105892</v>
      </c>
      <c r="G27" s="56">
        <v>11688</v>
      </c>
      <c r="H27" s="48">
        <v>54.725972994440035</v>
      </c>
      <c r="I27" s="47">
        <v>0</v>
      </c>
      <c r="J27" s="48"/>
      <c r="K27" s="47">
        <v>21789</v>
      </c>
      <c r="L27" s="48">
        <v>44.787029038474316</v>
      </c>
      <c r="M27" s="47">
        <v>484</v>
      </c>
      <c r="N27" s="48">
        <v>17.475728155339805</v>
      </c>
      <c r="O27" s="49">
        <v>22273</v>
      </c>
      <c r="P27" s="50">
        <v>44.05924584438264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67853</v>
      </c>
      <c r="D28" s="48">
        <v>43.51614881871444</v>
      </c>
      <c r="E28" s="47">
        <v>150334</v>
      </c>
      <c r="F28" s="48">
        <v>8.398829009416957</v>
      </c>
      <c r="G28" s="56">
        <v>0</v>
      </c>
      <c r="H28" s="48"/>
      <c r="I28" s="47">
        <v>393</v>
      </c>
      <c r="J28" s="48">
        <v>-13.626373626373626</v>
      </c>
      <c r="K28" s="47">
        <v>218580</v>
      </c>
      <c r="L28" s="48">
        <v>17.251367878982943</v>
      </c>
      <c r="M28" s="47">
        <v>268</v>
      </c>
      <c r="N28" s="48">
        <v>-30.026109660574413</v>
      </c>
      <c r="O28" s="49">
        <v>218848</v>
      </c>
      <c r="P28" s="50">
        <v>17.154435421272677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30345</v>
      </c>
      <c r="D29" s="48">
        <v>-21.911991765311374</v>
      </c>
      <c r="E29" s="47">
        <v>2585</v>
      </c>
      <c r="F29" s="48">
        <v>200.58139534883722</v>
      </c>
      <c r="G29" s="56">
        <v>2585</v>
      </c>
      <c r="H29" s="48"/>
      <c r="I29" s="47">
        <v>3180</v>
      </c>
      <c r="J29" s="48">
        <v>15.55232558139535</v>
      </c>
      <c r="K29" s="47">
        <v>36110</v>
      </c>
      <c r="L29" s="48">
        <v>-14.979280467131286</v>
      </c>
      <c r="M29" s="47">
        <v>71</v>
      </c>
      <c r="N29" s="48">
        <v>407.14285714285717</v>
      </c>
      <c r="O29" s="49">
        <v>36181</v>
      </c>
      <c r="P29" s="50">
        <v>-14.840182648401827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2836</v>
      </c>
      <c r="D30" s="48">
        <v>0.35385704175513094</v>
      </c>
      <c r="E30" s="47">
        <v>12858</v>
      </c>
      <c r="F30" s="48">
        <v>65.69587628865979</v>
      </c>
      <c r="G30" s="56">
        <v>225</v>
      </c>
      <c r="H30" s="48">
        <v>55.172413793103445</v>
      </c>
      <c r="I30" s="47">
        <v>134</v>
      </c>
      <c r="J30" s="48">
        <v>-83.1234256926952</v>
      </c>
      <c r="K30" s="47">
        <v>15828</v>
      </c>
      <c r="L30" s="48">
        <v>39.08611599297012</v>
      </c>
      <c r="M30" s="47">
        <v>220</v>
      </c>
      <c r="N30" s="48">
        <v>78.86178861788618</v>
      </c>
      <c r="O30" s="49">
        <v>16048</v>
      </c>
      <c r="P30" s="50">
        <v>39.5114318003999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42858</v>
      </c>
      <c r="D31" s="48">
        <v>7.027270002996704</v>
      </c>
      <c r="E31" s="47">
        <v>299361</v>
      </c>
      <c r="F31" s="48">
        <v>-9.709458216333436</v>
      </c>
      <c r="G31" s="56">
        <v>287989</v>
      </c>
      <c r="H31" s="48">
        <v>-7.522140944209316</v>
      </c>
      <c r="I31" s="47">
        <v>87</v>
      </c>
      <c r="J31" s="48">
        <v>248</v>
      </c>
      <c r="K31" s="47">
        <v>342306</v>
      </c>
      <c r="L31" s="48">
        <v>-7.888661058817831</v>
      </c>
      <c r="M31" s="47">
        <v>3278</v>
      </c>
      <c r="N31" s="48">
        <v>10.221923335574983</v>
      </c>
      <c r="O31" s="49">
        <v>345584</v>
      </c>
      <c r="P31" s="50">
        <v>-7.744877147647065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965645</v>
      </c>
      <c r="D32" s="48">
        <v>6.235780514959888</v>
      </c>
      <c r="E32" s="47">
        <v>1206245</v>
      </c>
      <c r="F32" s="48">
        <v>8.165752316662212</v>
      </c>
      <c r="G32" s="56">
        <v>757732</v>
      </c>
      <c r="H32" s="48">
        <v>7.936724998753588</v>
      </c>
      <c r="I32" s="47">
        <v>43731</v>
      </c>
      <c r="J32" s="48">
        <v>11.317296678121421</v>
      </c>
      <c r="K32" s="47">
        <v>2215621</v>
      </c>
      <c r="L32" s="48">
        <v>7.3755797988883565</v>
      </c>
      <c r="M32" s="47">
        <v>18</v>
      </c>
      <c r="N32" s="48">
        <v>-60</v>
      </c>
      <c r="O32" s="49">
        <v>2215639</v>
      </c>
      <c r="P32" s="50">
        <v>7.374110481536979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10</v>
      </c>
      <c r="D33" s="48">
        <v>-16.666666666666668</v>
      </c>
      <c r="E33" s="47">
        <v>9</v>
      </c>
      <c r="F33" s="48">
        <v>350</v>
      </c>
      <c r="G33" s="56">
        <v>9</v>
      </c>
      <c r="H33" s="48">
        <v>350</v>
      </c>
      <c r="I33" s="47">
        <v>0</v>
      </c>
      <c r="J33" s="48"/>
      <c r="K33" s="47">
        <v>19</v>
      </c>
      <c r="L33" s="48">
        <v>35.714285714285715</v>
      </c>
      <c r="M33" s="47">
        <v>342</v>
      </c>
      <c r="N33" s="48">
        <v>10.679611650485437</v>
      </c>
      <c r="O33" s="49">
        <v>361</v>
      </c>
      <c r="P33" s="50">
        <v>11.764705882352942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143848</v>
      </c>
      <c r="D34" s="48">
        <v>12.222560285845796</v>
      </c>
      <c r="E34" s="47">
        <v>143821</v>
      </c>
      <c r="F34" s="48">
        <v>-3.1886535898436974</v>
      </c>
      <c r="G34" s="56">
        <v>132968</v>
      </c>
      <c r="H34" s="48">
        <v>-3.010321310040483</v>
      </c>
      <c r="I34" s="47">
        <v>1769</v>
      </c>
      <c r="J34" s="48">
        <v>-33.34589299171063</v>
      </c>
      <c r="K34" s="47">
        <v>289438</v>
      </c>
      <c r="L34" s="48">
        <v>3.595294083960586</v>
      </c>
      <c r="M34" s="47">
        <v>643</v>
      </c>
      <c r="N34" s="48">
        <v>-18.50443599493029</v>
      </c>
      <c r="O34" s="49">
        <v>290081</v>
      </c>
      <c r="P34" s="50">
        <v>3.5330606534324116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25368</v>
      </c>
      <c r="D35" s="48">
        <v>-15.21106988869949</v>
      </c>
      <c r="E35" s="47">
        <v>8291</v>
      </c>
      <c r="F35" s="48">
        <v>21718.42105263158</v>
      </c>
      <c r="G35" s="56">
        <v>8291</v>
      </c>
      <c r="H35" s="48">
        <v>21718.42105263158</v>
      </c>
      <c r="I35" s="47">
        <v>0</v>
      </c>
      <c r="J35" s="48"/>
      <c r="K35" s="47">
        <v>33659</v>
      </c>
      <c r="L35" s="48">
        <v>12.35771272156758</v>
      </c>
      <c r="M35" s="47">
        <v>13</v>
      </c>
      <c r="N35" s="48">
        <v>-31.57894736842105</v>
      </c>
      <c r="O35" s="49">
        <v>33672</v>
      </c>
      <c r="P35" s="50">
        <v>12.32986389111289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16001</v>
      </c>
      <c r="D36" s="48">
        <v>11.110339559752795</v>
      </c>
      <c r="E36" s="47">
        <v>82079</v>
      </c>
      <c r="F36" s="48">
        <v>5.08398627541353</v>
      </c>
      <c r="G36" s="56">
        <v>80677</v>
      </c>
      <c r="H36" s="48">
        <v>4.084581543264827</v>
      </c>
      <c r="I36" s="47">
        <v>0</v>
      </c>
      <c r="J36" s="48"/>
      <c r="K36" s="47">
        <v>98080</v>
      </c>
      <c r="L36" s="48">
        <v>6.0221167670172635</v>
      </c>
      <c r="M36" s="47">
        <v>597</v>
      </c>
      <c r="N36" s="48">
        <v>6.989247311827957</v>
      </c>
      <c r="O36" s="49">
        <v>98677</v>
      </c>
      <c r="P36" s="50">
        <v>6.027915372795943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34546</v>
      </c>
      <c r="D37" s="48">
        <v>13.675551168147416</v>
      </c>
      <c r="E37" s="47">
        <v>16928</v>
      </c>
      <c r="F37" s="48">
        <v>22.021192243927054</v>
      </c>
      <c r="G37" s="56">
        <v>13684</v>
      </c>
      <c r="H37" s="48">
        <v>18.71258783725167</v>
      </c>
      <c r="I37" s="47">
        <v>58</v>
      </c>
      <c r="J37" s="48">
        <v>2800</v>
      </c>
      <c r="K37" s="47">
        <v>51532</v>
      </c>
      <c r="L37" s="48">
        <v>16.417033773861966</v>
      </c>
      <c r="M37" s="47">
        <v>287</v>
      </c>
      <c r="N37" s="48">
        <v>0.34965034965034963</v>
      </c>
      <c r="O37" s="49">
        <v>51819</v>
      </c>
      <c r="P37" s="50">
        <v>16.313887454827054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121395</v>
      </c>
      <c r="D38" s="48">
        <v>-12.110944592862882</v>
      </c>
      <c r="E38" s="47">
        <v>312688</v>
      </c>
      <c r="F38" s="48">
        <v>13.722509337823732</v>
      </c>
      <c r="G38" s="56">
        <v>267404</v>
      </c>
      <c r="H38" s="48">
        <v>9.418258745350611</v>
      </c>
      <c r="I38" s="47">
        <v>473</v>
      </c>
      <c r="J38" s="48">
        <v>-29.71768202080238</v>
      </c>
      <c r="K38" s="47">
        <v>434556</v>
      </c>
      <c r="L38" s="48">
        <v>5.027878951935092</v>
      </c>
      <c r="M38" s="47">
        <v>629</v>
      </c>
      <c r="N38" s="48">
        <v>-17.236842105263158</v>
      </c>
      <c r="O38" s="49">
        <v>435185</v>
      </c>
      <c r="P38" s="50">
        <v>4.987057100742317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87389</v>
      </c>
      <c r="D39" s="48">
        <v>15.115788919039966</v>
      </c>
      <c r="E39" s="47">
        <v>120210</v>
      </c>
      <c r="F39" s="48">
        <v>4.51407605766054</v>
      </c>
      <c r="G39" s="56">
        <v>68453</v>
      </c>
      <c r="H39" s="48">
        <v>4.42549426409568</v>
      </c>
      <c r="I39" s="47">
        <v>2364</v>
      </c>
      <c r="J39" s="48">
        <v>-49.018762130687946</v>
      </c>
      <c r="K39" s="47">
        <v>209963</v>
      </c>
      <c r="L39" s="48">
        <v>7.360062177543476</v>
      </c>
      <c r="M39" s="47">
        <v>360</v>
      </c>
      <c r="N39" s="48">
        <v>-18.73589164785553</v>
      </c>
      <c r="O39" s="49">
        <v>210323</v>
      </c>
      <c r="P39" s="50">
        <v>7.3010836071260945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4020147</v>
      </c>
      <c r="D40" s="50">
        <v>8.202965191140816</v>
      </c>
      <c r="E40" s="12">
        <f>SUM(E3:E39)</f>
        <v>5018017</v>
      </c>
      <c r="F40" s="50">
        <v>4.661029145223881</v>
      </c>
      <c r="G40" s="14">
        <f>SUM(G3:G39)</f>
        <v>3295715</v>
      </c>
      <c r="H40" s="48">
        <v>0.13593656617670963</v>
      </c>
      <c r="I40" s="12">
        <f>SUM(I3:I39)</f>
        <v>90256</v>
      </c>
      <c r="J40" s="50">
        <v>8.28294462040503</v>
      </c>
      <c r="K40" s="12">
        <f>SUM(K3:K39)</f>
        <v>9128420</v>
      </c>
      <c r="L40" s="50">
        <v>6.227547836853724</v>
      </c>
      <c r="M40" s="12">
        <f>SUM(M3:M39)</f>
        <v>12371</v>
      </c>
      <c r="N40" s="50">
        <v>-5.420489296636085</v>
      </c>
      <c r="O40" s="12">
        <f>SUM(O3:O39)</f>
        <v>9140791</v>
      </c>
      <c r="P40" s="50">
        <v>6.2098450562665946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61</v>
      </c>
      <c r="C1" s="63" t="str">
        <f>'Totali Gennaio'!C1</f>
        <v>Gennaio 2008 (su base2007)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4</v>
      </c>
      <c r="D3" s="48">
        <v>-69.23076923076923</v>
      </c>
      <c r="E3" s="47">
        <v>0</v>
      </c>
      <c r="F3" s="48"/>
      <c r="G3" s="47">
        <v>4</v>
      </c>
      <c r="H3" s="48">
        <v>-69.23076923076923</v>
      </c>
      <c r="I3" s="47">
        <v>57</v>
      </c>
      <c r="J3" s="48">
        <v>9.615384615384615</v>
      </c>
      <c r="K3" s="49">
        <v>61</v>
      </c>
      <c r="L3" s="50">
        <v>-6.153846153846154</v>
      </c>
      <c r="M3" s="60"/>
    </row>
    <row r="4" spans="1:13" s="8" customFormat="1" ht="15.75" customHeight="1">
      <c r="A4" s="31">
        <v>2</v>
      </c>
      <c r="B4" s="41" t="s">
        <v>9</v>
      </c>
      <c r="C4" s="47">
        <v>402</v>
      </c>
      <c r="D4" s="48">
        <v>24.074074074074073</v>
      </c>
      <c r="E4" s="47">
        <v>7</v>
      </c>
      <c r="F4" s="48">
        <v>40</v>
      </c>
      <c r="G4" s="47">
        <v>409</v>
      </c>
      <c r="H4" s="48">
        <v>24.316109422492403</v>
      </c>
      <c r="I4" s="47">
        <v>71</v>
      </c>
      <c r="J4" s="48">
        <v>-28.282828282828284</v>
      </c>
      <c r="K4" s="49">
        <v>480</v>
      </c>
      <c r="L4" s="50">
        <v>12.149532710280374</v>
      </c>
      <c r="M4" s="60"/>
    </row>
    <row r="5" spans="1:13" s="8" customFormat="1" ht="15.75" customHeight="1">
      <c r="A5" s="31">
        <v>3</v>
      </c>
      <c r="B5" s="41" t="s">
        <v>10</v>
      </c>
      <c r="C5" s="47">
        <v>137</v>
      </c>
      <c r="D5" s="48">
        <v>22.321428571428573</v>
      </c>
      <c r="E5" s="47">
        <v>0</v>
      </c>
      <c r="F5" s="48"/>
      <c r="G5" s="47">
        <v>137</v>
      </c>
      <c r="H5" s="48">
        <v>22.321428571428573</v>
      </c>
      <c r="I5" s="47">
        <v>239</v>
      </c>
      <c r="J5" s="48">
        <v>10.138248847926267</v>
      </c>
      <c r="K5" s="49">
        <v>376</v>
      </c>
      <c r="L5" s="50">
        <v>14.285714285714286</v>
      </c>
      <c r="M5" s="60"/>
    </row>
    <row r="6" spans="1:13" s="8" customFormat="1" ht="15.75" customHeight="1">
      <c r="A6" s="31">
        <v>4</v>
      </c>
      <c r="B6" s="41" t="s">
        <v>11</v>
      </c>
      <c r="C6" s="47">
        <v>10874</v>
      </c>
      <c r="D6" s="48">
        <v>0.37847318379027045</v>
      </c>
      <c r="E6" s="47">
        <v>7</v>
      </c>
      <c r="F6" s="48">
        <v>-81.57894736842105</v>
      </c>
      <c r="G6" s="47">
        <v>10881</v>
      </c>
      <c r="H6" s="48">
        <v>0.09198785760279643</v>
      </c>
      <c r="I6" s="47">
        <v>0</v>
      </c>
      <c r="J6" s="48"/>
      <c r="K6" s="49">
        <v>10881</v>
      </c>
      <c r="L6" s="50">
        <v>0.09198785760279643</v>
      </c>
      <c r="M6" s="60"/>
    </row>
    <row r="7" spans="1:13" s="8" customFormat="1" ht="15.75" customHeight="1">
      <c r="A7" s="31">
        <v>5</v>
      </c>
      <c r="B7" s="41" t="s">
        <v>12</v>
      </c>
      <c r="C7" s="47">
        <v>1601</v>
      </c>
      <c r="D7" s="48">
        <v>34.87784330244313</v>
      </c>
      <c r="E7" s="47">
        <v>0</v>
      </c>
      <c r="F7" s="48"/>
      <c r="G7" s="47">
        <v>1601</v>
      </c>
      <c r="H7" s="48">
        <v>34.87784330244313</v>
      </c>
      <c r="I7" s="47">
        <v>111</v>
      </c>
      <c r="J7" s="48">
        <v>-31.901840490797547</v>
      </c>
      <c r="K7" s="49">
        <v>1713</v>
      </c>
      <c r="L7" s="50">
        <v>26.88888888888889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534</v>
      </c>
      <c r="D9" s="48">
        <v>-74.28984111699566</v>
      </c>
      <c r="E9" s="47">
        <v>3</v>
      </c>
      <c r="F9" s="48">
        <v>-94</v>
      </c>
      <c r="G9" s="47">
        <v>537</v>
      </c>
      <c r="H9" s="48">
        <v>-74.75317348377997</v>
      </c>
      <c r="I9" s="47">
        <v>2707</v>
      </c>
      <c r="J9" s="48"/>
      <c r="K9" s="49">
        <v>3244</v>
      </c>
      <c r="L9" s="50">
        <v>52.515279736718384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4</v>
      </c>
      <c r="D10" s="48">
        <v>-63.63636363636363</v>
      </c>
      <c r="E10" s="47">
        <v>0</v>
      </c>
      <c r="F10" s="48"/>
      <c r="G10" s="47">
        <v>4</v>
      </c>
      <c r="H10" s="48">
        <v>-63.63636363636363</v>
      </c>
      <c r="I10" s="47">
        <v>0</v>
      </c>
      <c r="J10" s="48"/>
      <c r="K10" s="49">
        <v>4</v>
      </c>
      <c r="L10" s="50">
        <v>-63.63636363636363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215</v>
      </c>
      <c r="D11" s="48">
        <v>21.468926553672315</v>
      </c>
      <c r="E11" s="47">
        <v>0</v>
      </c>
      <c r="F11" s="48"/>
      <c r="G11" s="47">
        <v>215</v>
      </c>
      <c r="H11" s="48">
        <v>21.468926553672315</v>
      </c>
      <c r="I11" s="47">
        <v>212</v>
      </c>
      <c r="J11" s="48">
        <v>21.142857142857142</v>
      </c>
      <c r="K11" s="49">
        <v>427</v>
      </c>
      <c r="L11" s="50">
        <v>21.306818181818183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440</v>
      </c>
      <c r="D12" s="48">
        <v>-14.396887159533074</v>
      </c>
      <c r="E12" s="47">
        <v>0</v>
      </c>
      <c r="F12" s="48">
        <v>-100</v>
      </c>
      <c r="G12" s="47">
        <v>440</v>
      </c>
      <c r="H12" s="48">
        <v>-14.728682170542635</v>
      </c>
      <c r="I12" s="47">
        <v>354</v>
      </c>
      <c r="J12" s="48">
        <v>48.11715481171548</v>
      </c>
      <c r="K12" s="49">
        <v>794</v>
      </c>
      <c r="L12" s="50">
        <v>5.1655629139072845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>
        <v>-100</v>
      </c>
      <c r="E14" s="47">
        <v>0</v>
      </c>
      <c r="F14" s="48"/>
      <c r="G14" s="47">
        <v>0</v>
      </c>
      <c r="H14" s="48">
        <v>-100</v>
      </c>
      <c r="I14" s="47">
        <v>0</v>
      </c>
      <c r="J14" s="48"/>
      <c r="K14" s="49">
        <v>0</v>
      </c>
      <c r="L14" s="50">
        <v>-100</v>
      </c>
      <c r="M14" s="60"/>
    </row>
    <row r="15" spans="1:13" s="8" customFormat="1" ht="15.75" customHeight="1">
      <c r="A15" s="31">
        <v>13</v>
      </c>
      <c r="B15" s="41" t="s">
        <v>20</v>
      </c>
      <c r="C15" s="47">
        <v>6</v>
      </c>
      <c r="D15" s="48">
        <v>-14.285714285714286</v>
      </c>
      <c r="E15" s="47">
        <v>181</v>
      </c>
      <c r="F15" s="48">
        <v>52.10084033613445</v>
      </c>
      <c r="G15" s="47">
        <v>187</v>
      </c>
      <c r="H15" s="48">
        <v>48.41269841269841</v>
      </c>
      <c r="I15" s="47">
        <v>0</v>
      </c>
      <c r="J15" s="48"/>
      <c r="K15" s="49">
        <v>187</v>
      </c>
      <c r="L15" s="50">
        <v>48.41269841269841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76</v>
      </c>
      <c r="C17" s="47">
        <v>0</v>
      </c>
      <c r="D17" s="48">
        <v>-100</v>
      </c>
      <c r="E17" s="47">
        <v>0</v>
      </c>
      <c r="F17" s="48"/>
      <c r="G17" s="47">
        <v>0</v>
      </c>
      <c r="H17" s="48">
        <v>-100</v>
      </c>
      <c r="I17" s="47">
        <v>0</v>
      </c>
      <c r="J17" s="48"/>
      <c r="K17" s="49">
        <v>0</v>
      </c>
      <c r="L17" s="50">
        <v>-100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16</v>
      </c>
      <c r="D18" s="48">
        <v>-86.77685950413223</v>
      </c>
      <c r="E18" s="47">
        <v>321</v>
      </c>
      <c r="F18" s="48">
        <v>10.309278350515465</v>
      </c>
      <c r="G18" s="47">
        <v>337</v>
      </c>
      <c r="H18" s="48">
        <v>-18.401937046004843</v>
      </c>
      <c r="I18" s="47">
        <v>83</v>
      </c>
      <c r="J18" s="48">
        <v>9.210526315789474</v>
      </c>
      <c r="K18" s="49">
        <v>420</v>
      </c>
      <c r="L18" s="50">
        <v>-14.110429447852761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11</v>
      </c>
      <c r="D19" s="48">
        <v>-45</v>
      </c>
      <c r="E19" s="47">
        <v>0</v>
      </c>
      <c r="F19" s="48"/>
      <c r="G19" s="47">
        <v>11</v>
      </c>
      <c r="H19" s="48">
        <v>-45</v>
      </c>
      <c r="I19" s="47">
        <v>166</v>
      </c>
      <c r="J19" s="48">
        <v>-10.27027027027027</v>
      </c>
      <c r="K19" s="49">
        <v>177</v>
      </c>
      <c r="L19" s="50">
        <v>-13.658536585365853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1452</v>
      </c>
      <c r="D20" s="48">
        <v>-3.0707610146862483</v>
      </c>
      <c r="E20" s="47">
        <v>0</v>
      </c>
      <c r="F20" s="48"/>
      <c r="G20" s="47">
        <v>1452</v>
      </c>
      <c r="H20" s="48">
        <v>-3.0707610146862483</v>
      </c>
      <c r="I20" s="47">
        <v>395</v>
      </c>
      <c r="J20" s="48">
        <v>-49.22879177377892</v>
      </c>
      <c r="K20" s="49">
        <v>1847</v>
      </c>
      <c r="L20" s="50">
        <v>-18.848857644991213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35481</v>
      </c>
      <c r="D21" s="48">
        <v>10.073214618105107</v>
      </c>
      <c r="E21" s="47">
        <v>0</v>
      </c>
      <c r="F21" s="48"/>
      <c r="G21" s="47">
        <v>35481</v>
      </c>
      <c r="H21" s="48">
        <v>10.073214618105107</v>
      </c>
      <c r="I21" s="47">
        <v>1393</v>
      </c>
      <c r="J21" s="48">
        <v>19.46826758147513</v>
      </c>
      <c r="K21" s="49">
        <v>36874</v>
      </c>
      <c r="L21" s="50">
        <v>10.401197604790418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104</v>
      </c>
      <c r="D22" s="48">
        <v>-21.21212121212121</v>
      </c>
      <c r="E22" s="47">
        <v>175</v>
      </c>
      <c r="F22" s="48">
        <v>-13.366336633663366</v>
      </c>
      <c r="G22" s="47">
        <v>279</v>
      </c>
      <c r="H22" s="48">
        <v>-16.46706586826347</v>
      </c>
      <c r="I22" s="47">
        <v>218</v>
      </c>
      <c r="J22" s="48">
        <v>-30.573248407643312</v>
      </c>
      <c r="K22" s="49">
        <v>497</v>
      </c>
      <c r="L22" s="50">
        <v>-23.30246913580247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112</v>
      </c>
      <c r="D23" s="48">
        <v>43.58974358974359</v>
      </c>
      <c r="E23" s="47">
        <v>0</v>
      </c>
      <c r="F23" s="48"/>
      <c r="G23" s="47">
        <v>112</v>
      </c>
      <c r="H23" s="48">
        <v>43.58974358974359</v>
      </c>
      <c r="I23" s="47">
        <v>0</v>
      </c>
      <c r="J23" s="48"/>
      <c r="K23" s="49">
        <v>112</v>
      </c>
      <c r="L23" s="50">
        <v>43.58974358974359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159</v>
      </c>
      <c r="D24" s="48">
        <v>2.5806451612903225</v>
      </c>
      <c r="E24" s="47">
        <v>0</v>
      </c>
      <c r="F24" s="48"/>
      <c r="G24" s="47">
        <v>159</v>
      </c>
      <c r="H24" s="48">
        <v>2.5806451612903225</v>
      </c>
      <c r="I24" s="47">
        <v>192</v>
      </c>
      <c r="J24" s="48">
        <v>5.4945054945054945</v>
      </c>
      <c r="K24" s="49">
        <v>351</v>
      </c>
      <c r="L24" s="50">
        <v>4.154302670623146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205</v>
      </c>
      <c r="D27" s="48">
        <v>125.27472527472527</v>
      </c>
      <c r="E27" s="47">
        <v>0</v>
      </c>
      <c r="F27" s="48"/>
      <c r="G27" s="47">
        <v>205</v>
      </c>
      <c r="H27" s="48">
        <v>125.27472527472527</v>
      </c>
      <c r="I27" s="47">
        <v>118</v>
      </c>
      <c r="J27" s="48">
        <v>-15.714285714285714</v>
      </c>
      <c r="K27" s="49">
        <v>323</v>
      </c>
      <c r="L27" s="50">
        <v>39.82683982683983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723</v>
      </c>
      <c r="D28" s="48">
        <v>-11.505507955936352</v>
      </c>
      <c r="E28" s="47">
        <v>153</v>
      </c>
      <c r="F28" s="48">
        <v>1.3245033112582782</v>
      </c>
      <c r="G28" s="47">
        <v>876</v>
      </c>
      <c r="H28" s="48">
        <v>-9.50413223140496</v>
      </c>
      <c r="I28" s="47">
        <v>124</v>
      </c>
      <c r="J28" s="48">
        <v>-3.125</v>
      </c>
      <c r="K28" s="49">
        <v>1000</v>
      </c>
      <c r="L28" s="50">
        <v>-8.75912408759124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20</v>
      </c>
      <c r="D29" s="48">
        <v>17.647058823529413</v>
      </c>
      <c r="E29" s="47">
        <v>0</v>
      </c>
      <c r="F29" s="48"/>
      <c r="G29" s="47">
        <v>20</v>
      </c>
      <c r="H29" s="48">
        <v>17.647058823529413</v>
      </c>
      <c r="I29" s="47">
        <v>0</v>
      </c>
      <c r="J29" s="48"/>
      <c r="K29" s="49">
        <v>20</v>
      </c>
      <c r="L29" s="50">
        <v>17.647058823529413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81</v>
      </c>
      <c r="D30" s="48">
        <v>26.5625</v>
      </c>
      <c r="E30" s="47">
        <v>0</v>
      </c>
      <c r="F30" s="48"/>
      <c r="G30" s="47">
        <v>81</v>
      </c>
      <c r="H30" s="48">
        <v>26.5625</v>
      </c>
      <c r="I30" s="47">
        <v>0</v>
      </c>
      <c r="J30" s="48"/>
      <c r="K30" s="49">
        <v>81</v>
      </c>
      <c r="L30" s="50">
        <v>26.5625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1669</v>
      </c>
      <c r="D31" s="48">
        <v>-20.14354066985646</v>
      </c>
      <c r="E31" s="47">
        <v>0</v>
      </c>
      <c r="F31" s="48"/>
      <c r="G31" s="47">
        <v>1669</v>
      </c>
      <c r="H31" s="48">
        <v>-20.14354066985646</v>
      </c>
      <c r="I31" s="47">
        <v>0</v>
      </c>
      <c r="J31" s="48"/>
      <c r="K31" s="49">
        <v>1669</v>
      </c>
      <c r="L31" s="50">
        <v>-20.14354066985646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8693</v>
      </c>
      <c r="D32" s="48">
        <v>5.471972822130551</v>
      </c>
      <c r="E32" s="47">
        <v>0</v>
      </c>
      <c r="F32" s="48"/>
      <c r="G32" s="47">
        <v>8693</v>
      </c>
      <c r="H32" s="48">
        <v>5.471972822130551</v>
      </c>
      <c r="I32" s="47">
        <v>1530</v>
      </c>
      <c r="J32" s="48">
        <v>-53.19669623738146</v>
      </c>
      <c r="K32" s="49">
        <v>10223</v>
      </c>
      <c r="L32" s="50">
        <v>-11.18929719398836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72</v>
      </c>
      <c r="D34" s="48">
        <v>-31.428571428571427</v>
      </c>
      <c r="E34" s="47">
        <v>963</v>
      </c>
      <c r="F34" s="48">
        <v>22.519083969465647</v>
      </c>
      <c r="G34" s="47">
        <v>1035</v>
      </c>
      <c r="H34" s="48">
        <v>16.161616161616163</v>
      </c>
      <c r="I34" s="47">
        <v>186</v>
      </c>
      <c r="J34" s="48">
        <v>11.377245508982035</v>
      </c>
      <c r="K34" s="49">
        <v>1221</v>
      </c>
      <c r="L34" s="50">
        <v>15.406427221172022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1</v>
      </c>
      <c r="J35" s="48">
        <v>0</v>
      </c>
      <c r="K35" s="49">
        <v>2</v>
      </c>
      <c r="L35" s="50">
        <v>100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1307</v>
      </c>
      <c r="D36" s="48">
        <v>-0.7593014426727411</v>
      </c>
      <c r="E36" s="47">
        <v>0</v>
      </c>
      <c r="F36" s="48"/>
      <c r="G36" s="47">
        <v>1307</v>
      </c>
      <c r="H36" s="48">
        <v>-0.7593014426727411</v>
      </c>
      <c r="I36" s="47">
        <v>2</v>
      </c>
      <c r="J36" s="48">
        <v>-75</v>
      </c>
      <c r="K36" s="49">
        <v>1309</v>
      </c>
      <c r="L36" s="50">
        <v>-1.2075471698113207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19</v>
      </c>
      <c r="D37" s="48">
        <v>-9.523809523809524</v>
      </c>
      <c r="E37" s="47">
        <v>55</v>
      </c>
      <c r="F37" s="48">
        <v>5.769230769230769</v>
      </c>
      <c r="G37" s="47">
        <v>74</v>
      </c>
      <c r="H37" s="48">
        <v>1.36986301369863</v>
      </c>
      <c r="I37" s="47">
        <v>0</v>
      </c>
      <c r="J37" s="48">
        <v>-100</v>
      </c>
      <c r="K37" s="49">
        <v>74</v>
      </c>
      <c r="L37" s="50">
        <v>-6.329113924050633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809</v>
      </c>
      <c r="D38" s="48">
        <v>30.906148867313917</v>
      </c>
      <c r="E38" s="47">
        <v>665</v>
      </c>
      <c r="F38" s="48">
        <v>-38.93480257116621</v>
      </c>
      <c r="G38" s="47">
        <v>1474</v>
      </c>
      <c r="H38" s="48">
        <v>-13.649677797305214</v>
      </c>
      <c r="I38" s="47">
        <v>140</v>
      </c>
      <c r="J38" s="48">
        <v>-50.354609929078016</v>
      </c>
      <c r="K38" s="49">
        <v>1614</v>
      </c>
      <c r="L38" s="50">
        <v>-18.894472361809044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34</v>
      </c>
      <c r="D39" s="48">
        <v>21.428571428571427</v>
      </c>
      <c r="E39" s="47">
        <v>612</v>
      </c>
      <c r="F39" s="48">
        <v>5.335628227194492</v>
      </c>
      <c r="G39" s="47">
        <v>646</v>
      </c>
      <c r="H39" s="48">
        <v>6.075533661740558</v>
      </c>
      <c r="I39" s="47">
        <v>0</v>
      </c>
      <c r="J39" s="48">
        <v>-100</v>
      </c>
      <c r="K39" s="49">
        <v>646</v>
      </c>
      <c r="L39" s="50">
        <v>-12.584573748308525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65185</v>
      </c>
      <c r="D40" s="50">
        <v>3.6096894172998057</v>
      </c>
      <c r="E40" s="12">
        <f>SUM(E3:E39)</f>
        <v>3142</v>
      </c>
      <c r="F40" s="50">
        <v>-6.6547831253713605</v>
      </c>
      <c r="G40" s="12">
        <f>SUM(G3:G39)</f>
        <v>68327</v>
      </c>
      <c r="H40" s="50">
        <v>3.0868574704666494</v>
      </c>
      <c r="I40" s="12">
        <f>SUM(I3:I39)</f>
        <v>8299</v>
      </c>
      <c r="J40" s="50">
        <v>6.712099781406712</v>
      </c>
      <c r="K40" s="12">
        <f>SUM(K3:K39)</f>
        <v>76627</v>
      </c>
      <c r="L40" s="50">
        <v>3.468902751897162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63</v>
      </c>
      <c r="D2" s="33" t="s">
        <v>64</v>
      </c>
      <c r="E2" s="34" t="s">
        <v>65</v>
      </c>
      <c r="F2" s="33" t="s">
        <v>66</v>
      </c>
      <c r="G2" s="35" t="s">
        <v>67</v>
      </c>
      <c r="H2" s="33" t="s">
        <v>68</v>
      </c>
      <c r="I2" s="34" t="s">
        <v>69</v>
      </c>
      <c r="J2" s="33" t="s">
        <v>70</v>
      </c>
      <c r="K2" s="33" t="s">
        <v>71</v>
      </c>
      <c r="L2" s="33" t="s">
        <v>72</v>
      </c>
      <c r="M2" s="33" t="s">
        <v>73</v>
      </c>
      <c r="N2" s="33" t="s">
        <v>74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75</v>
      </c>
      <c r="D3" s="38" t="s">
        <v>75</v>
      </c>
      <c r="E3" s="38" t="s">
        <v>75</v>
      </c>
      <c r="F3" s="38" t="s">
        <v>75</v>
      </c>
      <c r="G3" s="38" t="s">
        <v>75</v>
      </c>
      <c r="H3" s="38" t="s">
        <v>75</v>
      </c>
      <c r="I3" s="38" t="s">
        <v>75</v>
      </c>
      <c r="J3" s="38" t="s">
        <v>75</v>
      </c>
      <c r="K3" s="38" t="s">
        <v>75</v>
      </c>
      <c r="L3" s="38" t="s">
        <v>75</v>
      </c>
      <c r="M3" s="39" t="s">
        <v>75</v>
      </c>
      <c r="N3" s="39" t="s">
        <v>75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75</v>
      </c>
      <c r="D4" s="38" t="s">
        <v>75</v>
      </c>
      <c r="E4" s="38" t="s">
        <v>75</v>
      </c>
      <c r="F4" s="38" t="s">
        <v>75</v>
      </c>
      <c r="G4" s="38" t="s">
        <v>75</v>
      </c>
      <c r="H4" s="38" t="s">
        <v>75</v>
      </c>
      <c r="I4" s="38" t="s">
        <v>75</v>
      </c>
      <c r="J4" s="38" t="s">
        <v>75</v>
      </c>
      <c r="K4" s="38" t="s">
        <v>75</v>
      </c>
      <c r="L4" s="38" t="s">
        <v>75</v>
      </c>
      <c r="M4" s="39" t="s">
        <v>75</v>
      </c>
      <c r="N4" s="39" t="s">
        <v>75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75</v>
      </c>
      <c r="D5" s="38" t="s">
        <v>75</v>
      </c>
      <c r="E5" s="38" t="s">
        <v>75</v>
      </c>
      <c r="F5" s="38" t="s">
        <v>75</v>
      </c>
      <c r="G5" s="38" t="s">
        <v>75</v>
      </c>
      <c r="H5" s="38" t="s">
        <v>75</v>
      </c>
      <c r="I5" s="38" t="s">
        <v>75</v>
      </c>
      <c r="J5" s="38" t="s">
        <v>75</v>
      </c>
      <c r="K5" s="38" t="s">
        <v>75</v>
      </c>
      <c r="L5" s="38" t="s">
        <v>75</v>
      </c>
      <c r="M5" s="39" t="s">
        <v>75</v>
      </c>
      <c r="N5" s="39" t="s">
        <v>75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75</v>
      </c>
      <c r="D6" s="38" t="s">
        <v>75</v>
      </c>
      <c r="E6" s="38" t="s">
        <v>75</v>
      </c>
      <c r="F6" s="38" t="s">
        <v>75</v>
      </c>
      <c r="G6" s="38" t="s">
        <v>75</v>
      </c>
      <c r="H6" s="38" t="s">
        <v>75</v>
      </c>
      <c r="I6" s="38" t="s">
        <v>75</v>
      </c>
      <c r="J6" s="38" t="s">
        <v>75</v>
      </c>
      <c r="K6" s="38" t="s">
        <v>75</v>
      </c>
      <c r="L6" s="38" t="s">
        <v>75</v>
      </c>
      <c r="M6" s="39" t="s">
        <v>75</v>
      </c>
      <c r="N6" s="39" t="s">
        <v>75</v>
      </c>
    </row>
    <row r="7" spans="1:14" s="8" customFormat="1" ht="15.75" customHeight="1">
      <c r="A7" s="31">
        <v>5</v>
      </c>
      <c r="B7" s="15" t="s">
        <v>12</v>
      </c>
      <c r="C7" s="38" t="s">
        <v>75</v>
      </c>
      <c r="D7" s="38" t="s">
        <v>75</v>
      </c>
      <c r="E7" s="38" t="s">
        <v>75</v>
      </c>
      <c r="F7" s="38" t="s">
        <v>75</v>
      </c>
      <c r="G7" s="38" t="s">
        <v>75</v>
      </c>
      <c r="H7" s="38" t="s">
        <v>75</v>
      </c>
      <c r="I7" s="38" t="s">
        <v>75</v>
      </c>
      <c r="J7" s="38" t="s">
        <v>75</v>
      </c>
      <c r="K7" s="38" t="s">
        <v>75</v>
      </c>
      <c r="L7" s="38" t="s">
        <v>75</v>
      </c>
      <c r="M7" s="39" t="s">
        <v>75</v>
      </c>
      <c r="N7" s="39" t="s">
        <v>75</v>
      </c>
    </row>
    <row r="8" spans="1:14" s="8" customFormat="1" ht="15.75" customHeight="1">
      <c r="A8" s="31">
        <v>6</v>
      </c>
      <c r="B8" s="15" t="s">
        <v>13</v>
      </c>
      <c r="C8" s="38" t="s">
        <v>75</v>
      </c>
      <c r="D8" s="38" t="s">
        <v>75</v>
      </c>
      <c r="E8" s="38" t="s">
        <v>75</v>
      </c>
      <c r="F8" s="38" t="s">
        <v>75</v>
      </c>
      <c r="G8" s="38" t="s">
        <v>75</v>
      </c>
      <c r="H8" s="38" t="s">
        <v>75</v>
      </c>
      <c r="I8" s="38" t="s">
        <v>75</v>
      </c>
      <c r="J8" s="38" t="s">
        <v>75</v>
      </c>
      <c r="K8" s="38" t="s">
        <v>75</v>
      </c>
      <c r="L8" s="38" t="s">
        <v>75</v>
      </c>
      <c r="M8" s="39" t="s">
        <v>75</v>
      </c>
      <c r="N8" s="39" t="s">
        <v>75</v>
      </c>
    </row>
    <row r="9" spans="1:14" s="8" customFormat="1" ht="15.75" customHeight="1">
      <c r="A9" s="31">
        <v>7</v>
      </c>
      <c r="B9" s="15" t="s">
        <v>14</v>
      </c>
      <c r="C9" s="38" t="s">
        <v>75</v>
      </c>
      <c r="D9" s="38" t="s">
        <v>75</v>
      </c>
      <c r="E9" s="38" t="s">
        <v>75</v>
      </c>
      <c r="F9" s="38" t="s">
        <v>75</v>
      </c>
      <c r="G9" s="38" t="s">
        <v>75</v>
      </c>
      <c r="H9" s="38" t="s">
        <v>75</v>
      </c>
      <c r="I9" s="38" t="s">
        <v>75</v>
      </c>
      <c r="J9" s="38" t="s">
        <v>75</v>
      </c>
      <c r="K9" s="38" t="s">
        <v>75</v>
      </c>
      <c r="L9" s="38" t="s">
        <v>75</v>
      </c>
      <c r="M9" s="39" t="s">
        <v>75</v>
      </c>
      <c r="N9" s="39" t="s">
        <v>75</v>
      </c>
    </row>
    <row r="10" spans="1:14" s="8" customFormat="1" ht="15.75" customHeight="1">
      <c r="A10" s="31">
        <v>8</v>
      </c>
      <c r="B10" s="15" t="s">
        <v>15</v>
      </c>
      <c r="C10" s="38" t="s">
        <v>75</v>
      </c>
      <c r="D10" s="38" t="s">
        <v>75</v>
      </c>
      <c r="E10" s="38" t="s">
        <v>75</v>
      </c>
      <c r="F10" s="38" t="s">
        <v>75</v>
      </c>
      <c r="G10" s="38" t="s">
        <v>75</v>
      </c>
      <c r="H10" s="38" t="s">
        <v>75</v>
      </c>
      <c r="I10" s="38" t="s">
        <v>75</v>
      </c>
      <c r="J10" s="38" t="s">
        <v>75</v>
      </c>
      <c r="K10" s="38" t="s">
        <v>75</v>
      </c>
      <c r="L10" s="38" t="s">
        <v>75</v>
      </c>
      <c r="M10" s="39" t="s">
        <v>75</v>
      </c>
      <c r="N10" s="39" t="s">
        <v>75</v>
      </c>
    </row>
    <row r="11" spans="1:14" s="8" customFormat="1" ht="15.75" customHeight="1">
      <c r="A11" s="31">
        <v>9</v>
      </c>
      <c r="B11" s="15" t="s">
        <v>16</v>
      </c>
      <c r="C11" s="38" t="s">
        <v>75</v>
      </c>
      <c r="D11" s="38" t="s">
        <v>75</v>
      </c>
      <c r="E11" s="38" t="s">
        <v>75</v>
      </c>
      <c r="F11" s="38" t="s">
        <v>75</v>
      </c>
      <c r="G11" s="38" t="s">
        <v>75</v>
      </c>
      <c r="H11" s="38" t="s">
        <v>75</v>
      </c>
      <c r="I11" s="38" t="s">
        <v>75</v>
      </c>
      <c r="J11" s="38" t="s">
        <v>75</v>
      </c>
      <c r="K11" s="38" t="s">
        <v>75</v>
      </c>
      <c r="L11" s="38" t="s">
        <v>75</v>
      </c>
      <c r="M11" s="39" t="s">
        <v>75</v>
      </c>
      <c r="N11" s="39" t="s">
        <v>75</v>
      </c>
    </row>
    <row r="12" spans="1:14" s="8" customFormat="1" ht="15.75" customHeight="1">
      <c r="A12" s="31">
        <v>10</v>
      </c>
      <c r="B12" s="15" t="s">
        <v>17</v>
      </c>
      <c r="C12" s="38" t="s">
        <v>75</v>
      </c>
      <c r="D12" s="38" t="s">
        <v>75</v>
      </c>
      <c r="E12" s="38" t="s">
        <v>75</v>
      </c>
      <c r="F12" s="38" t="s">
        <v>75</v>
      </c>
      <c r="G12" s="38" t="s">
        <v>75</v>
      </c>
      <c r="H12" s="38" t="s">
        <v>75</v>
      </c>
      <c r="I12" s="38" t="s">
        <v>75</v>
      </c>
      <c r="J12" s="38" t="s">
        <v>75</v>
      </c>
      <c r="K12" s="38" t="s">
        <v>75</v>
      </c>
      <c r="L12" s="38" t="s">
        <v>75</v>
      </c>
      <c r="M12" s="39" t="s">
        <v>75</v>
      </c>
      <c r="N12" s="39" t="s">
        <v>75</v>
      </c>
    </row>
    <row r="13" spans="1:14" s="8" customFormat="1" ht="15.75" customHeight="1">
      <c r="A13" s="31">
        <v>11</v>
      </c>
      <c r="B13" s="41" t="s">
        <v>18</v>
      </c>
      <c r="C13" s="38" t="s">
        <v>75</v>
      </c>
      <c r="D13" s="38" t="s">
        <v>75</v>
      </c>
      <c r="E13" s="38" t="s">
        <v>75</v>
      </c>
      <c r="F13" s="38" t="s">
        <v>75</v>
      </c>
      <c r="G13" s="38" t="s">
        <v>75</v>
      </c>
      <c r="H13" s="38" t="s">
        <v>75</v>
      </c>
      <c r="I13" s="38" t="s">
        <v>75</v>
      </c>
      <c r="J13" s="38" t="s">
        <v>75</v>
      </c>
      <c r="K13" s="38" t="s">
        <v>75</v>
      </c>
      <c r="L13" s="38" t="s">
        <v>75</v>
      </c>
      <c r="M13" s="39" t="s">
        <v>75</v>
      </c>
      <c r="N13" s="39" t="s">
        <v>75</v>
      </c>
    </row>
    <row r="14" spans="1:14" s="8" customFormat="1" ht="15.75" customHeight="1">
      <c r="A14" s="31">
        <v>12</v>
      </c>
      <c r="B14" s="15" t="s">
        <v>19</v>
      </c>
      <c r="C14" s="38" t="s">
        <v>75</v>
      </c>
      <c r="D14" s="38" t="s">
        <v>75</v>
      </c>
      <c r="E14" s="38" t="s">
        <v>75</v>
      </c>
      <c r="F14" s="38" t="s">
        <v>75</v>
      </c>
      <c r="G14" s="38" t="s">
        <v>75</v>
      </c>
      <c r="H14" s="38" t="s">
        <v>75</v>
      </c>
      <c r="I14" s="38" t="s">
        <v>75</v>
      </c>
      <c r="J14" s="38" t="s">
        <v>75</v>
      </c>
      <c r="K14" s="38" t="s">
        <v>75</v>
      </c>
      <c r="L14" s="38" t="s">
        <v>75</v>
      </c>
      <c r="M14" s="39" t="s">
        <v>75</v>
      </c>
      <c r="N14" s="39" t="s">
        <v>75</v>
      </c>
    </row>
    <row r="15" spans="1:14" s="8" customFormat="1" ht="15.75" customHeight="1">
      <c r="A15" s="31">
        <v>13</v>
      </c>
      <c r="B15" s="15" t="s">
        <v>20</v>
      </c>
      <c r="C15" s="38" t="s">
        <v>75</v>
      </c>
      <c r="D15" s="38" t="s">
        <v>75</v>
      </c>
      <c r="E15" s="38" t="s">
        <v>75</v>
      </c>
      <c r="F15" s="38" t="s">
        <v>75</v>
      </c>
      <c r="G15" s="38" t="s">
        <v>75</v>
      </c>
      <c r="H15" s="38" t="s">
        <v>75</v>
      </c>
      <c r="I15" s="38" t="s">
        <v>75</v>
      </c>
      <c r="J15" s="38" t="s">
        <v>75</v>
      </c>
      <c r="K15" s="38" t="s">
        <v>75</v>
      </c>
      <c r="L15" s="38" t="s">
        <v>75</v>
      </c>
      <c r="M15" s="39" t="s">
        <v>75</v>
      </c>
      <c r="N15" s="39" t="s">
        <v>75</v>
      </c>
    </row>
    <row r="16" spans="1:14" s="8" customFormat="1" ht="15.75" customHeight="1">
      <c r="A16" s="31">
        <v>14</v>
      </c>
      <c r="B16" s="15" t="s">
        <v>21</v>
      </c>
      <c r="C16" s="38" t="s">
        <v>75</v>
      </c>
      <c r="D16" s="38" t="s">
        <v>75</v>
      </c>
      <c r="E16" s="38" t="s">
        <v>75</v>
      </c>
      <c r="F16" s="38" t="s">
        <v>75</v>
      </c>
      <c r="G16" s="38" t="s">
        <v>75</v>
      </c>
      <c r="H16" s="38" t="s">
        <v>75</v>
      </c>
      <c r="I16" s="38" t="s">
        <v>75</v>
      </c>
      <c r="J16" s="38" t="s">
        <v>75</v>
      </c>
      <c r="K16" s="38" t="s">
        <v>75</v>
      </c>
      <c r="L16" s="38" t="s">
        <v>75</v>
      </c>
      <c r="M16" s="39" t="s">
        <v>75</v>
      </c>
      <c r="N16" s="39" t="s">
        <v>75</v>
      </c>
    </row>
    <row r="17" spans="1:14" s="8" customFormat="1" ht="15.75" customHeight="1">
      <c r="A17" s="31">
        <v>15</v>
      </c>
      <c r="B17" s="15" t="s">
        <v>76</v>
      </c>
      <c r="C17" s="38" t="s">
        <v>75</v>
      </c>
      <c r="D17" s="38" t="s">
        <v>75</v>
      </c>
      <c r="E17" s="38" t="s">
        <v>75</v>
      </c>
      <c r="F17" s="38" t="s">
        <v>75</v>
      </c>
      <c r="G17" s="38" t="s">
        <v>75</v>
      </c>
      <c r="H17" s="38" t="s">
        <v>75</v>
      </c>
      <c r="I17" s="38" t="s">
        <v>75</v>
      </c>
      <c r="J17" s="38" t="s">
        <v>75</v>
      </c>
      <c r="K17" s="38" t="s">
        <v>75</v>
      </c>
      <c r="L17" s="38" t="s">
        <v>75</v>
      </c>
      <c r="M17" s="39" t="s">
        <v>75</v>
      </c>
      <c r="N17" s="39" t="s">
        <v>75</v>
      </c>
    </row>
    <row r="18" spans="1:14" s="8" customFormat="1" ht="15.75" customHeight="1">
      <c r="A18" s="31">
        <v>16</v>
      </c>
      <c r="B18" s="15" t="s">
        <v>22</v>
      </c>
      <c r="C18" s="38" t="s">
        <v>75</v>
      </c>
      <c r="D18" s="38" t="s">
        <v>75</v>
      </c>
      <c r="E18" s="38" t="s">
        <v>75</v>
      </c>
      <c r="F18" s="38" t="s">
        <v>75</v>
      </c>
      <c r="G18" s="38" t="s">
        <v>75</v>
      </c>
      <c r="H18" s="38" t="s">
        <v>75</v>
      </c>
      <c r="I18" s="38" t="s">
        <v>75</v>
      </c>
      <c r="J18" s="38" t="s">
        <v>75</v>
      </c>
      <c r="K18" s="38" t="s">
        <v>75</v>
      </c>
      <c r="L18" s="38" t="s">
        <v>75</v>
      </c>
      <c r="M18" s="39" t="s">
        <v>75</v>
      </c>
      <c r="N18" s="39" t="s">
        <v>75</v>
      </c>
    </row>
    <row r="19" spans="1:14" s="8" customFormat="1" ht="15.75" customHeight="1">
      <c r="A19" s="31">
        <v>17</v>
      </c>
      <c r="B19" s="15" t="s">
        <v>23</v>
      </c>
      <c r="C19" s="38" t="s">
        <v>75</v>
      </c>
      <c r="D19" s="38" t="s">
        <v>75</v>
      </c>
      <c r="E19" s="38" t="s">
        <v>75</v>
      </c>
      <c r="F19" s="38" t="s">
        <v>75</v>
      </c>
      <c r="G19" s="38" t="s">
        <v>75</v>
      </c>
      <c r="H19" s="38" t="s">
        <v>75</v>
      </c>
      <c r="I19" s="38" t="s">
        <v>75</v>
      </c>
      <c r="J19" s="38" t="s">
        <v>75</v>
      </c>
      <c r="K19" s="38" t="s">
        <v>75</v>
      </c>
      <c r="L19" s="38" t="s">
        <v>75</v>
      </c>
      <c r="M19" s="39" t="s">
        <v>75</v>
      </c>
      <c r="N19" s="39" t="s">
        <v>75</v>
      </c>
    </row>
    <row r="20" spans="1:14" s="8" customFormat="1" ht="15.75" customHeight="1">
      <c r="A20" s="31">
        <v>18</v>
      </c>
      <c r="B20" s="15" t="s">
        <v>24</v>
      </c>
      <c r="C20" s="38" t="s">
        <v>75</v>
      </c>
      <c r="D20" s="38" t="s">
        <v>75</v>
      </c>
      <c r="E20" s="38" t="s">
        <v>75</v>
      </c>
      <c r="F20" s="38" t="s">
        <v>75</v>
      </c>
      <c r="G20" s="38" t="s">
        <v>75</v>
      </c>
      <c r="H20" s="38" t="s">
        <v>75</v>
      </c>
      <c r="I20" s="38" t="s">
        <v>75</v>
      </c>
      <c r="J20" s="38" t="s">
        <v>75</v>
      </c>
      <c r="K20" s="38" t="s">
        <v>75</v>
      </c>
      <c r="L20" s="38" t="s">
        <v>75</v>
      </c>
      <c r="M20" s="39" t="s">
        <v>75</v>
      </c>
      <c r="N20" s="39" t="s">
        <v>75</v>
      </c>
    </row>
    <row r="21" spans="1:14" s="8" customFormat="1" ht="15.75" customHeight="1">
      <c r="A21" s="31">
        <v>19</v>
      </c>
      <c r="B21" s="15" t="s">
        <v>25</v>
      </c>
      <c r="C21" s="38" t="s">
        <v>75</v>
      </c>
      <c r="D21" s="38" t="s">
        <v>75</v>
      </c>
      <c r="E21" s="38" t="s">
        <v>75</v>
      </c>
      <c r="F21" s="38" t="s">
        <v>75</v>
      </c>
      <c r="G21" s="38" t="s">
        <v>75</v>
      </c>
      <c r="H21" s="38" t="s">
        <v>75</v>
      </c>
      <c r="I21" s="38" t="s">
        <v>75</v>
      </c>
      <c r="J21" s="38" t="s">
        <v>75</v>
      </c>
      <c r="K21" s="38" t="s">
        <v>75</v>
      </c>
      <c r="L21" s="38" t="s">
        <v>75</v>
      </c>
      <c r="M21" s="39" t="s">
        <v>75</v>
      </c>
      <c r="N21" s="39" t="s">
        <v>75</v>
      </c>
    </row>
    <row r="22" spans="1:14" s="8" customFormat="1" ht="15.75" customHeight="1">
      <c r="A22" s="31">
        <v>20</v>
      </c>
      <c r="B22" s="15" t="s">
        <v>26</v>
      </c>
      <c r="C22" s="38" t="s">
        <v>75</v>
      </c>
      <c r="D22" s="38" t="s">
        <v>75</v>
      </c>
      <c r="E22" s="38" t="s">
        <v>75</v>
      </c>
      <c r="F22" s="38" t="s">
        <v>75</v>
      </c>
      <c r="G22" s="38" t="s">
        <v>75</v>
      </c>
      <c r="H22" s="38" t="s">
        <v>75</v>
      </c>
      <c r="I22" s="38" t="s">
        <v>75</v>
      </c>
      <c r="J22" s="38" t="s">
        <v>75</v>
      </c>
      <c r="K22" s="38" t="s">
        <v>75</v>
      </c>
      <c r="L22" s="38" t="s">
        <v>75</v>
      </c>
      <c r="M22" s="39" t="s">
        <v>75</v>
      </c>
      <c r="N22" s="39" t="s">
        <v>75</v>
      </c>
    </row>
    <row r="23" spans="1:14" s="8" customFormat="1" ht="15.75" customHeight="1">
      <c r="A23" s="31">
        <v>21</v>
      </c>
      <c r="B23" s="15" t="s">
        <v>27</v>
      </c>
      <c r="C23" s="38" t="s">
        <v>75</v>
      </c>
      <c r="D23" s="38" t="s">
        <v>75</v>
      </c>
      <c r="E23" s="38" t="s">
        <v>75</v>
      </c>
      <c r="F23" s="38" t="s">
        <v>75</v>
      </c>
      <c r="G23" s="38" t="s">
        <v>75</v>
      </c>
      <c r="H23" s="38" t="s">
        <v>75</v>
      </c>
      <c r="I23" s="38" t="s">
        <v>75</v>
      </c>
      <c r="J23" s="38" t="s">
        <v>75</v>
      </c>
      <c r="K23" s="38" t="s">
        <v>75</v>
      </c>
      <c r="L23" s="38" t="s">
        <v>75</v>
      </c>
      <c r="M23" s="39" t="s">
        <v>75</v>
      </c>
      <c r="N23" s="39" t="s">
        <v>75</v>
      </c>
    </row>
    <row r="24" spans="1:14" s="8" customFormat="1" ht="15.75" customHeight="1">
      <c r="A24" s="31">
        <v>22</v>
      </c>
      <c r="B24" s="15" t="s">
        <v>28</v>
      </c>
      <c r="C24" s="38" t="s">
        <v>75</v>
      </c>
      <c r="D24" s="38" t="s">
        <v>75</v>
      </c>
      <c r="E24" s="38" t="s">
        <v>75</v>
      </c>
      <c r="F24" s="38" t="s">
        <v>75</v>
      </c>
      <c r="G24" s="38" t="s">
        <v>75</v>
      </c>
      <c r="H24" s="38" t="s">
        <v>75</v>
      </c>
      <c r="I24" s="38" t="s">
        <v>75</v>
      </c>
      <c r="J24" s="38" t="s">
        <v>75</v>
      </c>
      <c r="K24" s="38" t="s">
        <v>75</v>
      </c>
      <c r="L24" s="38" t="s">
        <v>75</v>
      </c>
      <c r="M24" s="39" t="s">
        <v>75</v>
      </c>
      <c r="N24" s="39" t="s">
        <v>75</v>
      </c>
    </row>
    <row r="25" spans="1:14" s="8" customFormat="1" ht="15.75" customHeight="1">
      <c r="A25" s="31">
        <v>23</v>
      </c>
      <c r="B25" s="15" t="s">
        <v>29</v>
      </c>
      <c r="C25" s="38" t="s">
        <v>75</v>
      </c>
      <c r="D25" s="38" t="s">
        <v>75</v>
      </c>
      <c r="E25" s="38" t="s">
        <v>75</v>
      </c>
      <c r="F25" s="38" t="s">
        <v>75</v>
      </c>
      <c r="G25" s="38" t="s">
        <v>75</v>
      </c>
      <c r="H25" s="38" t="s">
        <v>75</v>
      </c>
      <c r="I25" s="38" t="s">
        <v>75</v>
      </c>
      <c r="J25" s="38" t="s">
        <v>75</v>
      </c>
      <c r="K25" s="38" t="s">
        <v>75</v>
      </c>
      <c r="L25" s="38" t="s">
        <v>75</v>
      </c>
      <c r="M25" s="39" t="s">
        <v>75</v>
      </c>
      <c r="N25" s="39" t="s">
        <v>75</v>
      </c>
    </row>
    <row r="26" spans="1:14" s="8" customFormat="1" ht="15.75" customHeight="1">
      <c r="A26" s="31">
        <v>24</v>
      </c>
      <c r="B26" s="15" t="s">
        <v>30</v>
      </c>
      <c r="C26" s="38" t="s">
        <v>75</v>
      </c>
      <c r="D26" s="38" t="s">
        <v>75</v>
      </c>
      <c r="E26" s="38" t="s">
        <v>75</v>
      </c>
      <c r="F26" s="38" t="s">
        <v>75</v>
      </c>
      <c r="G26" s="38" t="s">
        <v>75</v>
      </c>
      <c r="H26" s="38" t="s">
        <v>75</v>
      </c>
      <c r="I26" s="38" t="s">
        <v>75</v>
      </c>
      <c r="J26" s="38" t="s">
        <v>75</v>
      </c>
      <c r="K26" s="38" t="s">
        <v>75</v>
      </c>
      <c r="L26" s="38" t="s">
        <v>75</v>
      </c>
      <c r="M26" s="39" t="s">
        <v>75</v>
      </c>
      <c r="N26" s="39" t="s">
        <v>75</v>
      </c>
    </row>
    <row r="27" spans="1:14" s="8" customFormat="1" ht="15.75" customHeight="1">
      <c r="A27" s="31">
        <v>25</v>
      </c>
      <c r="B27" s="15" t="s">
        <v>31</v>
      </c>
      <c r="C27" s="38" t="s">
        <v>75</v>
      </c>
      <c r="D27" s="38" t="s">
        <v>75</v>
      </c>
      <c r="E27" s="38" t="s">
        <v>75</v>
      </c>
      <c r="F27" s="38" t="s">
        <v>75</v>
      </c>
      <c r="G27" s="38" t="s">
        <v>75</v>
      </c>
      <c r="H27" s="38" t="s">
        <v>75</v>
      </c>
      <c r="I27" s="38" t="s">
        <v>75</v>
      </c>
      <c r="J27" s="38" t="s">
        <v>75</v>
      </c>
      <c r="K27" s="38" t="s">
        <v>75</v>
      </c>
      <c r="L27" s="38" t="s">
        <v>75</v>
      </c>
      <c r="M27" s="39" t="s">
        <v>75</v>
      </c>
      <c r="N27" s="39" t="s">
        <v>75</v>
      </c>
    </row>
    <row r="28" spans="1:14" s="8" customFormat="1" ht="15.75" customHeight="1">
      <c r="A28" s="31">
        <v>26</v>
      </c>
      <c r="B28" s="15" t="s">
        <v>32</v>
      </c>
      <c r="C28" s="38" t="s">
        <v>75</v>
      </c>
      <c r="D28" s="38" t="s">
        <v>75</v>
      </c>
      <c r="E28" s="38" t="s">
        <v>75</v>
      </c>
      <c r="F28" s="38" t="s">
        <v>75</v>
      </c>
      <c r="G28" s="38" t="s">
        <v>75</v>
      </c>
      <c r="H28" s="38" t="s">
        <v>75</v>
      </c>
      <c r="I28" s="38" t="s">
        <v>75</v>
      </c>
      <c r="J28" s="38" t="s">
        <v>75</v>
      </c>
      <c r="K28" s="38" t="s">
        <v>75</v>
      </c>
      <c r="L28" s="38" t="s">
        <v>75</v>
      </c>
      <c r="M28" s="39" t="s">
        <v>75</v>
      </c>
      <c r="N28" s="39" t="s">
        <v>75</v>
      </c>
    </row>
    <row r="29" spans="1:14" s="8" customFormat="1" ht="15.75" customHeight="1">
      <c r="A29" s="31">
        <v>27</v>
      </c>
      <c r="B29" s="15" t="s">
        <v>33</v>
      </c>
      <c r="C29" s="38" t="s">
        <v>75</v>
      </c>
      <c r="D29" s="38" t="s">
        <v>75</v>
      </c>
      <c r="E29" s="38" t="s">
        <v>75</v>
      </c>
      <c r="F29" s="38" t="s">
        <v>75</v>
      </c>
      <c r="G29" s="38" t="s">
        <v>75</v>
      </c>
      <c r="H29" s="38" t="s">
        <v>75</v>
      </c>
      <c r="I29" s="38" t="s">
        <v>75</v>
      </c>
      <c r="J29" s="38" t="s">
        <v>75</v>
      </c>
      <c r="K29" s="38" t="s">
        <v>75</v>
      </c>
      <c r="L29" s="38" t="s">
        <v>75</v>
      </c>
      <c r="M29" s="39" t="s">
        <v>75</v>
      </c>
      <c r="N29" s="39" t="s">
        <v>75</v>
      </c>
    </row>
    <row r="30" spans="1:14" s="8" customFormat="1" ht="15.75" customHeight="1">
      <c r="A30" s="31">
        <v>28</v>
      </c>
      <c r="B30" s="15" t="s">
        <v>34</v>
      </c>
      <c r="C30" s="38" t="s">
        <v>75</v>
      </c>
      <c r="D30" s="38" t="s">
        <v>75</v>
      </c>
      <c r="E30" s="38" t="s">
        <v>75</v>
      </c>
      <c r="F30" s="38" t="s">
        <v>75</v>
      </c>
      <c r="G30" s="38" t="s">
        <v>75</v>
      </c>
      <c r="H30" s="38" t="s">
        <v>75</v>
      </c>
      <c r="I30" s="38" t="s">
        <v>75</v>
      </c>
      <c r="J30" s="38" t="s">
        <v>75</v>
      </c>
      <c r="K30" s="38" t="s">
        <v>75</v>
      </c>
      <c r="L30" s="38" t="s">
        <v>75</v>
      </c>
      <c r="M30" s="39" t="s">
        <v>75</v>
      </c>
      <c r="N30" s="39" t="s">
        <v>75</v>
      </c>
    </row>
    <row r="31" spans="1:14" s="8" customFormat="1" ht="15.75" customHeight="1">
      <c r="A31" s="31">
        <v>29</v>
      </c>
      <c r="B31" s="15" t="s">
        <v>35</v>
      </c>
      <c r="C31" s="38" t="s">
        <v>75</v>
      </c>
      <c r="D31" s="38" t="s">
        <v>75</v>
      </c>
      <c r="E31" s="38" t="s">
        <v>75</v>
      </c>
      <c r="F31" s="38" t="s">
        <v>75</v>
      </c>
      <c r="G31" s="38" t="s">
        <v>75</v>
      </c>
      <c r="H31" s="38" t="s">
        <v>75</v>
      </c>
      <c r="I31" s="38" t="s">
        <v>75</v>
      </c>
      <c r="J31" s="38" t="s">
        <v>75</v>
      </c>
      <c r="K31" s="38" t="s">
        <v>75</v>
      </c>
      <c r="L31" s="38" t="s">
        <v>75</v>
      </c>
      <c r="M31" s="39" t="s">
        <v>75</v>
      </c>
      <c r="N31" s="39" t="s">
        <v>75</v>
      </c>
    </row>
    <row r="32" spans="1:14" s="8" customFormat="1" ht="15.75" customHeight="1">
      <c r="A32" s="31">
        <v>30</v>
      </c>
      <c r="B32" s="15" t="s">
        <v>36</v>
      </c>
      <c r="C32" s="38" t="s">
        <v>75</v>
      </c>
      <c r="D32" s="38" t="s">
        <v>75</v>
      </c>
      <c r="E32" s="38" t="s">
        <v>75</v>
      </c>
      <c r="F32" s="38" t="s">
        <v>75</v>
      </c>
      <c r="G32" s="38" t="s">
        <v>75</v>
      </c>
      <c r="H32" s="38" t="s">
        <v>75</v>
      </c>
      <c r="I32" s="38" t="s">
        <v>75</v>
      </c>
      <c r="J32" s="38" t="s">
        <v>75</v>
      </c>
      <c r="K32" s="38" t="s">
        <v>75</v>
      </c>
      <c r="L32" s="38" t="s">
        <v>75</v>
      </c>
      <c r="M32" s="39" t="s">
        <v>75</v>
      </c>
      <c r="N32" s="39" t="s">
        <v>75</v>
      </c>
    </row>
    <row r="33" spans="1:14" s="8" customFormat="1" ht="15.75" customHeight="1">
      <c r="A33" s="31">
        <v>31</v>
      </c>
      <c r="B33" s="15" t="s">
        <v>37</v>
      </c>
      <c r="C33" s="38" t="s">
        <v>75</v>
      </c>
      <c r="D33" s="38" t="s">
        <v>75</v>
      </c>
      <c r="E33" s="38" t="s">
        <v>75</v>
      </c>
      <c r="F33" s="38" t="s">
        <v>75</v>
      </c>
      <c r="G33" s="38" t="s">
        <v>75</v>
      </c>
      <c r="H33" s="38" t="s">
        <v>75</v>
      </c>
      <c r="I33" s="38" t="s">
        <v>75</v>
      </c>
      <c r="J33" s="38" t="s">
        <v>75</v>
      </c>
      <c r="K33" s="38" t="s">
        <v>75</v>
      </c>
      <c r="L33" s="38" t="s">
        <v>75</v>
      </c>
      <c r="M33" s="39" t="s">
        <v>75</v>
      </c>
      <c r="N33" s="39" t="s">
        <v>75</v>
      </c>
    </row>
    <row r="34" spans="1:14" s="8" customFormat="1" ht="15.75" customHeight="1">
      <c r="A34" s="31">
        <v>32</v>
      </c>
      <c r="B34" s="15" t="s">
        <v>38</v>
      </c>
      <c r="C34" s="38" t="s">
        <v>75</v>
      </c>
      <c r="D34" s="38" t="s">
        <v>75</v>
      </c>
      <c r="E34" s="38" t="s">
        <v>75</v>
      </c>
      <c r="F34" s="38" t="s">
        <v>75</v>
      </c>
      <c r="G34" s="38" t="s">
        <v>75</v>
      </c>
      <c r="H34" s="38" t="s">
        <v>75</v>
      </c>
      <c r="I34" s="38" t="s">
        <v>75</v>
      </c>
      <c r="J34" s="38" t="s">
        <v>75</v>
      </c>
      <c r="K34" s="38" t="s">
        <v>75</v>
      </c>
      <c r="L34" s="38" t="s">
        <v>75</v>
      </c>
      <c r="M34" s="39" t="s">
        <v>75</v>
      </c>
      <c r="N34" s="39" t="s">
        <v>75</v>
      </c>
    </row>
    <row r="35" spans="1:14" s="8" customFormat="1" ht="15.75" customHeight="1">
      <c r="A35" s="31">
        <v>33</v>
      </c>
      <c r="B35" s="15" t="s">
        <v>39</v>
      </c>
      <c r="C35" s="38" t="s">
        <v>75</v>
      </c>
      <c r="D35" s="38" t="s">
        <v>75</v>
      </c>
      <c r="E35" s="38" t="s">
        <v>75</v>
      </c>
      <c r="F35" s="38" t="s">
        <v>75</v>
      </c>
      <c r="G35" s="38" t="s">
        <v>75</v>
      </c>
      <c r="H35" s="38" t="s">
        <v>75</v>
      </c>
      <c r="I35" s="38" t="s">
        <v>75</v>
      </c>
      <c r="J35" s="38" t="s">
        <v>75</v>
      </c>
      <c r="K35" s="38" t="s">
        <v>75</v>
      </c>
      <c r="L35" s="38" t="s">
        <v>75</v>
      </c>
      <c r="M35" s="39" t="s">
        <v>75</v>
      </c>
      <c r="N35" s="39" t="s">
        <v>75</v>
      </c>
    </row>
    <row r="36" spans="1:14" s="8" customFormat="1" ht="15.75" customHeight="1">
      <c r="A36" s="31">
        <v>34</v>
      </c>
      <c r="B36" s="15" t="s">
        <v>40</v>
      </c>
      <c r="C36" s="38" t="s">
        <v>75</v>
      </c>
      <c r="D36" s="38" t="s">
        <v>75</v>
      </c>
      <c r="E36" s="38" t="s">
        <v>75</v>
      </c>
      <c r="F36" s="38" t="s">
        <v>75</v>
      </c>
      <c r="G36" s="38" t="s">
        <v>75</v>
      </c>
      <c r="H36" s="38" t="s">
        <v>75</v>
      </c>
      <c r="I36" s="38" t="s">
        <v>75</v>
      </c>
      <c r="J36" s="38" t="s">
        <v>75</v>
      </c>
      <c r="K36" s="38" t="s">
        <v>75</v>
      </c>
      <c r="L36" s="38" t="s">
        <v>75</v>
      </c>
      <c r="M36" s="39" t="s">
        <v>75</v>
      </c>
      <c r="N36" s="39" t="s">
        <v>75</v>
      </c>
    </row>
    <row r="37" spans="1:14" s="8" customFormat="1" ht="15.75" customHeight="1">
      <c r="A37" s="31">
        <v>35</v>
      </c>
      <c r="B37" s="15" t="s">
        <v>41</v>
      </c>
      <c r="C37" s="38" t="s">
        <v>75</v>
      </c>
      <c r="D37" s="38" t="s">
        <v>75</v>
      </c>
      <c r="E37" s="38" t="s">
        <v>75</v>
      </c>
      <c r="F37" s="38" t="s">
        <v>75</v>
      </c>
      <c r="G37" s="38" t="s">
        <v>75</v>
      </c>
      <c r="H37" s="38" t="s">
        <v>75</v>
      </c>
      <c r="I37" s="38" t="s">
        <v>75</v>
      </c>
      <c r="J37" s="38" t="s">
        <v>75</v>
      </c>
      <c r="K37" s="38" t="s">
        <v>75</v>
      </c>
      <c r="L37" s="38" t="s">
        <v>75</v>
      </c>
      <c r="M37" s="39" t="s">
        <v>75</v>
      </c>
      <c r="N37" s="39" t="s">
        <v>75</v>
      </c>
    </row>
    <row r="38" spans="1:14" s="8" customFormat="1" ht="15.75" customHeight="1">
      <c r="A38" s="31">
        <v>36</v>
      </c>
      <c r="B38" s="15" t="s">
        <v>42</v>
      </c>
      <c r="C38" s="38" t="s">
        <v>75</v>
      </c>
      <c r="D38" s="38" t="s">
        <v>75</v>
      </c>
      <c r="E38" s="38" t="s">
        <v>75</v>
      </c>
      <c r="F38" s="38" t="s">
        <v>75</v>
      </c>
      <c r="G38" s="38" t="s">
        <v>75</v>
      </c>
      <c r="H38" s="38" t="s">
        <v>75</v>
      </c>
      <c r="I38" s="38" t="s">
        <v>75</v>
      </c>
      <c r="J38" s="38" t="s">
        <v>75</v>
      </c>
      <c r="K38" s="38" t="s">
        <v>75</v>
      </c>
      <c r="L38" s="38" t="s">
        <v>75</v>
      </c>
      <c r="M38" s="39" t="s">
        <v>75</v>
      </c>
      <c r="N38" s="39" t="s">
        <v>75</v>
      </c>
    </row>
    <row r="39" spans="1:14" s="8" customFormat="1" ht="15.75" customHeight="1">
      <c r="A39" s="31">
        <v>37</v>
      </c>
      <c r="B39" s="15" t="s">
        <v>43</v>
      </c>
      <c r="C39" s="38" t="s">
        <v>75</v>
      </c>
      <c r="D39" s="38" t="s">
        <v>75</v>
      </c>
      <c r="E39" s="38" t="s">
        <v>75</v>
      </c>
      <c r="F39" s="38" t="s">
        <v>75</v>
      </c>
      <c r="G39" s="38" t="s">
        <v>75</v>
      </c>
      <c r="H39" s="38" t="s">
        <v>75</v>
      </c>
      <c r="I39" s="38" t="s">
        <v>75</v>
      </c>
      <c r="J39" s="38" t="s">
        <v>75</v>
      </c>
      <c r="K39" s="38" t="s">
        <v>75</v>
      </c>
      <c r="L39" s="38" t="s">
        <v>75</v>
      </c>
      <c r="M39" s="39" t="s">
        <v>75</v>
      </c>
      <c r="N39" s="39" t="s">
        <v>75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2015-06-08T11:50:31Z</dcterms:modified>
  <cp:category/>
  <cp:version/>
  <cp:contentType/>
  <cp:contentStatus/>
</cp:coreProperties>
</file>