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Novembre" sheetId="5" r:id="rId5"/>
    <sheet name="Movimenti Novembre" sheetId="6" r:id="rId6"/>
    <sheet name="Passeggeri Novembre" sheetId="7" r:id="rId7"/>
    <sheet name="Cargo Nov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<sst xmlns="http://schemas.openxmlformats.org/spreadsheetml/2006/main" count="910" uniqueCount="78">
  <si>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</si>
  <si>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Novembre 2007 (su base2006)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</si>
  <si>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</si>
  <si>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</si>
  <si>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</si>
  <si>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</si>
  <si>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</si>
  <si>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</si>
  <si>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</si>
  <si>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</si>
  <si>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</si>
  <si>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</si>
  <si>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</si>
  <si>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</si>
  <si>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</si>
  <si>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</si>
  <si>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</si>
  <si>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</si>
  <si>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</si>
  <si>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</si>
  <si>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</si>
  <si>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</si>
  <si>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</si>
  <si>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</si>
  <si>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</si>
  <si>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</si>
  <si>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</si>
  <si>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</si>
  <si>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</si>
  <si>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</si>
  <si>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</si>
  <si>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</si>
  <si>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</si>
  <si>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</si>
  <si>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</si>
  <si>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</si>
  <si>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</si>
  <si>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</si>
  <si>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</si>
  <si>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</si>
  <si>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</si>
  <si>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</si>
  <si>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</si>
  <si>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</si>
  <si>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</si>
  <si>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</si>
  <si>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</si>
  <si>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</si>
  <si>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</si>
  <si>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</si>
  <si>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</si>
  <si>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</si>
  <si>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</si>
  <si>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</si>
  <si>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</si>
  <si>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</si>
  <si>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</si>
  <si>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</si>
  <si>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</si>
  <si>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Novembre 2007 (su base2006)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</si>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</sst>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  <xf numFmtId="178" fontId="9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12750</v>
      </c>
      <c r="D3" s="51">
        <v>24.29323454864496</v>
      </c>
      <c r="E3" s="50">
        <v>1213296</v>
      </c>
      <c r="F3" s="51">
        <v>21.97619581401007</v>
      </c>
      <c r="G3" s="50">
        <v>703</v>
      </c>
      <c r="H3" s="51">
        <v>28.051001821493625</v>
      </c>
      <c r="I3" s="68"/>
    </row>
    <row r="4" spans="1:9" s="30" customFormat="1" ht="15.75" customHeight="1">
      <c r="A4" s="48">
        <v>2</v>
      </c>
      <c r="B4" s="49" t="s">
        <v>9</v>
      </c>
      <c r="C4" s="50">
        <v>12748</v>
      </c>
      <c r="D4" s="51">
        <v>-7.165744247014273</v>
      </c>
      <c r="E4" s="50">
        <v>464538</v>
      </c>
      <c r="F4" s="51">
        <v>3.5606800337074143</v>
      </c>
      <c r="G4" s="50">
        <v>5625</v>
      </c>
      <c r="H4" s="51">
        <v>15.030674846625766</v>
      </c>
      <c r="I4" s="68"/>
    </row>
    <row r="5" spans="1:9" s="30" customFormat="1" ht="15.75" customHeight="1">
      <c r="A5" s="48">
        <v>3</v>
      </c>
      <c r="B5" s="49" t="s">
        <v>10</v>
      </c>
      <c r="C5" s="50">
        <v>28917</v>
      </c>
      <c r="D5" s="51">
        <v>14.645363358839155</v>
      </c>
      <c r="E5" s="50">
        <v>2197237</v>
      </c>
      <c r="F5" s="51">
        <v>20.637889827814437</v>
      </c>
      <c r="G5" s="50">
        <v>3676</v>
      </c>
      <c r="H5" s="51">
        <v>14.126047811238745</v>
      </c>
      <c r="I5" s="68"/>
    </row>
    <row r="6" spans="1:9" s="30" customFormat="1" ht="15.75" customHeight="1">
      <c r="A6" s="48">
        <v>4</v>
      </c>
      <c r="B6" s="49" t="s">
        <v>11</v>
      </c>
      <c r="C6" s="50">
        <v>56144</v>
      </c>
      <c r="D6" s="51">
        <v>8.104361220756715</v>
      </c>
      <c r="E6" s="50">
        <v>5290636</v>
      </c>
      <c r="F6" s="51">
        <v>9.398247563907054</v>
      </c>
      <c r="G6" s="50">
        <v>123035</v>
      </c>
      <c r="H6" s="51">
        <v>-4.7827264636458615</v>
      </c>
      <c r="I6" s="68"/>
    </row>
    <row r="7" spans="1:9" s="30" customFormat="1" ht="15.75" customHeight="1">
      <c r="A7" s="48">
        <v>5</v>
      </c>
      <c r="B7" s="49" t="s">
        <v>12</v>
      </c>
      <c r="C7" s="50">
        <v>61787</v>
      </c>
      <c r="D7" s="51">
        <v>5.049560501215635</v>
      </c>
      <c r="E7" s="50">
        <v>4075502</v>
      </c>
      <c r="F7" s="51">
        <v>9.382639905977408</v>
      </c>
      <c r="G7" s="50">
        <v>17035</v>
      </c>
      <c r="H7" s="51">
        <v>-42.67590941212101</v>
      </c>
      <c r="I7" s="68"/>
    </row>
    <row r="8" spans="1:9" s="30" customFormat="1" ht="15.75" customHeight="1">
      <c r="A8" s="48">
        <v>6</v>
      </c>
      <c r="B8" s="49" t="s">
        <v>13</v>
      </c>
      <c r="C8" s="50">
        <v>16246</v>
      </c>
      <c r="D8" s="51">
        <v>6.210774058577406</v>
      </c>
      <c r="E8" s="50">
        <v>76252</v>
      </c>
      <c r="F8" s="51">
        <v>9.500832902521685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13506</v>
      </c>
      <c r="D9" s="51">
        <v>47.654968842243356</v>
      </c>
      <c r="E9" s="50">
        <v>182436</v>
      </c>
      <c r="F9" s="51">
        <v>-17.362649308999988</v>
      </c>
      <c r="G9" s="50">
        <v>43630</v>
      </c>
      <c r="H9" s="51">
        <v>103.18539561309551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10154</v>
      </c>
      <c r="D10" s="51">
        <v>1.9887505022097227</v>
      </c>
      <c r="E10" s="50">
        <v>857189</v>
      </c>
      <c r="F10" s="51">
        <v>13.57182131950103</v>
      </c>
      <c r="G10" s="50">
        <v>239</v>
      </c>
      <c r="H10" s="51">
        <v>-50.82304526748971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32013</v>
      </c>
      <c r="D11" s="51">
        <v>10.473462626820346</v>
      </c>
      <c r="E11" s="50">
        <v>2472575</v>
      </c>
      <c r="F11" s="51">
        <v>6.519116855142704</v>
      </c>
      <c r="G11" s="50">
        <v>4616</v>
      </c>
      <c r="H11" s="51">
        <v>4.363554148767805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56348</v>
      </c>
      <c r="D12" s="51">
        <v>12.133091878768582</v>
      </c>
      <c r="E12" s="50">
        <v>5637511</v>
      </c>
      <c r="F12" s="51">
        <v>12.01059166114314</v>
      </c>
      <c r="G12" s="50">
        <v>8083</v>
      </c>
      <c r="H12" s="51">
        <v>-6.565714946248988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1619</v>
      </c>
      <c r="D13" s="51">
        <v>-14.519535374868004</v>
      </c>
      <c r="E13" s="50">
        <v>98939</v>
      </c>
      <c r="F13" s="51">
        <v>2.4977208685562737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6530</v>
      </c>
      <c r="D14" s="51">
        <v>-14.68513195714659</v>
      </c>
      <c r="E14" s="50">
        <v>59378</v>
      </c>
      <c r="F14" s="51">
        <v>90.72366941830212</v>
      </c>
      <c r="G14" s="50">
        <v>9</v>
      </c>
      <c r="H14" s="51">
        <v>80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32762</v>
      </c>
      <c r="D15" s="51">
        <v>30.84910935378225</v>
      </c>
      <c r="E15" s="50">
        <v>1798672</v>
      </c>
      <c r="F15" s="51">
        <v>27.56946143671252</v>
      </c>
      <c r="G15" s="50">
        <v>1265</v>
      </c>
      <c r="H15" s="51">
        <v>-41.73192077383694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3411</v>
      </c>
      <c r="D16" s="51">
        <v>5.277777777777778</v>
      </c>
      <c r="E16" s="50">
        <v>8964</v>
      </c>
      <c r="F16" s="51">
        <v>20.451491534533726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8100</v>
      </c>
      <c r="D17" s="51">
        <v>2.7136697945726604</v>
      </c>
      <c r="E17" s="50">
        <v>650144</v>
      </c>
      <c r="F17" s="51">
        <v>11.645478758571185</v>
      </c>
      <c r="G17" s="50">
        <v>37</v>
      </c>
      <c r="H17" s="51">
        <v>-94.01294498381877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27573</v>
      </c>
      <c r="D18" s="51">
        <v>8.171832091016086</v>
      </c>
      <c r="E18" s="50">
        <v>1048291</v>
      </c>
      <c r="F18" s="51">
        <v>4.57748656731903</v>
      </c>
      <c r="G18" s="50">
        <v>5297</v>
      </c>
      <c r="H18" s="51">
        <v>-5.410714285714286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13622</v>
      </c>
      <c r="D19" s="51">
        <v>-0.9525194503017523</v>
      </c>
      <c r="E19" s="50">
        <v>1366720</v>
      </c>
      <c r="F19" s="51">
        <v>6.6045992109487495</v>
      </c>
      <c r="G19" s="50">
        <v>1904</v>
      </c>
      <c r="H19" s="51">
        <v>-9.634551495016611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120498</v>
      </c>
      <c r="D20" s="51">
        <v>-1.1111840593506876</v>
      </c>
      <c r="E20" s="50">
        <v>9209826</v>
      </c>
      <c r="F20" s="51">
        <v>2.780551007904543</v>
      </c>
      <c r="G20" s="50">
        <v>21751</v>
      </c>
      <c r="H20" s="51">
        <v>-13.73101177963749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246311</v>
      </c>
      <c r="D21" s="51">
        <v>8.055784652640076</v>
      </c>
      <c r="E21" s="50">
        <v>22080427</v>
      </c>
      <c r="F21" s="51">
        <v>9.53253430365641</v>
      </c>
      <c r="G21" s="50">
        <v>443200</v>
      </c>
      <c r="H21" s="51">
        <v>17.045550578889547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67592</v>
      </c>
      <c r="D22" s="51">
        <v>18.41418335348014</v>
      </c>
      <c r="E22" s="50">
        <v>5394476</v>
      </c>
      <c r="F22" s="51">
        <v>13.378847610122152</v>
      </c>
      <c r="G22" s="50">
        <v>7324</v>
      </c>
      <c r="H22" s="51">
        <v>-1.6780775943079609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33037</v>
      </c>
      <c r="D23" s="51">
        <v>3.285812542987557</v>
      </c>
      <c r="E23" s="50">
        <v>1734445</v>
      </c>
      <c r="F23" s="51">
        <v>-1.6415521903241026</v>
      </c>
      <c r="G23" s="50">
        <v>1419</v>
      </c>
      <c r="H23" s="51">
        <v>71.3768115942029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47496</v>
      </c>
      <c r="D24" s="51">
        <v>8.763653850557604</v>
      </c>
      <c r="E24" s="50">
        <v>4201260</v>
      </c>
      <c r="F24" s="51">
        <v>6.247126497824863</v>
      </c>
      <c r="G24" s="50">
        <v>3987</v>
      </c>
      <c r="H24" s="51">
        <v>-14.091790562378797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9915</v>
      </c>
      <c r="D25" s="51">
        <v>-2.803646701303794</v>
      </c>
      <c r="E25" s="50">
        <v>126507</v>
      </c>
      <c r="F25" s="51">
        <v>7.404105751107942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7969</v>
      </c>
      <c r="D26" s="51">
        <v>11.595014703822994</v>
      </c>
      <c r="E26" s="50">
        <v>88925</v>
      </c>
      <c r="F26" s="51">
        <v>119.79040510146073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11279</v>
      </c>
      <c r="D27" s="51">
        <v>-1.3814811576462358</v>
      </c>
      <c r="E27" s="50">
        <v>348307</v>
      </c>
      <c r="F27" s="51">
        <v>7.672975028285614</v>
      </c>
      <c r="G27" s="50">
        <v>3010</v>
      </c>
      <c r="H27" s="51">
        <v>13.756613756613756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39893</v>
      </c>
      <c r="D28" s="51">
        <v>14.579084929775684</v>
      </c>
      <c r="E28" s="50">
        <v>3484795</v>
      </c>
      <c r="F28" s="51">
        <v>23.83359481467399</v>
      </c>
      <c r="G28" s="50">
        <v>13940</v>
      </c>
      <c r="H28" s="51">
        <v>9.50510604870385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10230</v>
      </c>
      <c r="D29" s="51">
        <v>-4.123711340206185</v>
      </c>
      <c r="E29" s="50">
        <v>546264</v>
      </c>
      <c r="F29" s="51">
        <v>-2.1056819362955053</v>
      </c>
      <c r="G29" s="50">
        <v>311</v>
      </c>
      <c r="H29" s="51">
        <v>68.10810810810811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8726</v>
      </c>
      <c r="D30" s="51">
        <v>31.69332930878358</v>
      </c>
      <c r="E30" s="50">
        <v>483002</v>
      </c>
      <c r="F30" s="51">
        <v>54.22652365914483</v>
      </c>
      <c r="G30" s="50">
        <v>1491</v>
      </c>
      <c r="H30" s="51">
        <v>-28.557738380450406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61039</v>
      </c>
      <c r="D31" s="51">
        <v>3.505053245608085</v>
      </c>
      <c r="E31" s="50">
        <v>5031749</v>
      </c>
      <c r="F31" s="51">
        <v>10.638905587675373</v>
      </c>
      <c r="G31" s="50">
        <v>21361</v>
      </c>
      <c r="H31" s="51">
        <v>-1.8516816761624701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308304</v>
      </c>
      <c r="D32" s="51">
        <v>6.02253852423218</v>
      </c>
      <c r="E32" s="50">
        <v>30574193</v>
      </c>
      <c r="F32" s="51">
        <v>9.349083784281307</v>
      </c>
      <c r="G32" s="50">
        <v>142362</v>
      </c>
      <c r="H32" s="51">
        <v>-5.602376484473944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5469</v>
      </c>
      <c r="D33" s="51">
        <v>-36.18436406067678</v>
      </c>
      <c r="E33" s="50">
        <v>7036</v>
      </c>
      <c r="F33" s="51">
        <v>-39.50128976784179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57362</v>
      </c>
      <c r="D34" s="51">
        <v>1.9696377146514026</v>
      </c>
      <c r="E34" s="50">
        <v>3236709</v>
      </c>
      <c r="F34" s="51">
        <v>7.7928193603584495</v>
      </c>
      <c r="G34" s="50">
        <v>12531</v>
      </c>
      <c r="H34" s="51">
        <v>5.099387737985406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8048</v>
      </c>
      <c r="D35" s="51">
        <v>38.30555078192129</v>
      </c>
      <c r="E35" s="50">
        <v>467531</v>
      </c>
      <c r="F35" s="51">
        <v>65.41982004932191</v>
      </c>
      <c r="G35" s="50">
        <v>25</v>
      </c>
      <c r="H35" s="51">
        <v>-80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17801</v>
      </c>
      <c r="D36" s="51">
        <v>11.941894101370897</v>
      </c>
      <c r="E36" s="50">
        <v>1442385</v>
      </c>
      <c r="F36" s="51">
        <v>15.94566959642063</v>
      </c>
      <c r="G36" s="50">
        <v>16071</v>
      </c>
      <c r="H36" s="51">
        <v>-11.42526455026455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17423</v>
      </c>
      <c r="D37" s="51">
        <v>8.703518842026453</v>
      </c>
      <c r="E37" s="50">
        <v>690511</v>
      </c>
      <c r="F37" s="51">
        <v>9.939450677697057</v>
      </c>
      <c r="G37" s="50">
        <v>1120</v>
      </c>
      <c r="H37" s="51">
        <v>19.275825346112885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82841</v>
      </c>
      <c r="D38" s="51">
        <v>8.726637967240656</v>
      </c>
      <c r="E38" s="50">
        <v>6631971</v>
      </c>
      <c r="F38" s="51">
        <v>12.013708565133925</v>
      </c>
      <c r="G38" s="50">
        <v>22140</v>
      </c>
      <c r="H38" s="51">
        <v>-10.650147302151016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40240</v>
      </c>
      <c r="D39" s="51">
        <v>7.763584263945797</v>
      </c>
      <c r="E39" s="50">
        <v>3327720</v>
      </c>
      <c r="F39" s="51">
        <v>16.683742917914074</v>
      </c>
      <c r="G39" s="50">
        <v>8510</v>
      </c>
      <c r="H39" s="51">
        <v>-24.736888653046787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1595703</v>
      </c>
      <c r="D40" s="55">
        <v>7.249276638359506</v>
      </c>
      <c r="E40" s="54">
        <f>SUM(E3:E39)</f>
        <v>126606319</v>
      </c>
      <c r="F40" s="55">
        <v>10.236547726642714</v>
      </c>
      <c r="G40" s="54">
        <f>SUM(G3:G39)</f>
        <v>935707</v>
      </c>
      <c r="H40" s="55">
        <v>5.412058138984708</v>
      </c>
      <c r="I40" s="69"/>
    </row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44</v>
      </c>
      <c r="C1" s="70" t="str">
        <f>Totali!C1</f>
        <v>Gennaio - Novembre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2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7764</v>
      </c>
      <c r="D3" s="59">
        <v>16.088516746411482</v>
      </c>
      <c r="E3" s="58">
        <v>4144</v>
      </c>
      <c r="F3" s="59">
        <v>50.14492753623188</v>
      </c>
      <c r="G3" s="60">
        <v>4084</v>
      </c>
      <c r="H3" s="59">
        <v>49.98163789937569</v>
      </c>
      <c r="I3" s="58">
        <v>11908</v>
      </c>
      <c r="J3" s="59">
        <v>26.037256562235395</v>
      </c>
      <c r="K3" s="58">
        <v>842</v>
      </c>
      <c r="L3" s="59">
        <v>3.950617283950617</v>
      </c>
      <c r="M3" s="61">
        <v>12750</v>
      </c>
      <c r="N3" s="62">
        <v>24.29323454864496</v>
      </c>
      <c r="O3" s="67"/>
    </row>
    <row r="4" spans="1:15" s="4" customFormat="1" ht="15.75" customHeight="1">
      <c r="A4" s="3">
        <v>2</v>
      </c>
      <c r="B4" s="57" t="s">
        <v>9</v>
      </c>
      <c r="C4" s="58">
        <v>4515</v>
      </c>
      <c r="D4" s="59">
        <v>-7.894736842105263</v>
      </c>
      <c r="E4" s="58">
        <v>4182</v>
      </c>
      <c r="F4" s="59">
        <v>-9.539260220635951</v>
      </c>
      <c r="G4" s="60">
        <v>3762</v>
      </c>
      <c r="H4" s="59">
        <v>-5.572289156626506</v>
      </c>
      <c r="I4" s="58">
        <v>8697</v>
      </c>
      <c r="J4" s="59">
        <v>-8.692913385826772</v>
      </c>
      <c r="K4" s="58">
        <v>4051</v>
      </c>
      <c r="L4" s="59">
        <v>-3.7081055383884003</v>
      </c>
      <c r="M4" s="61">
        <v>12748</v>
      </c>
      <c r="N4" s="62">
        <v>-7.165744247014273</v>
      </c>
      <c r="O4" s="67"/>
    </row>
    <row r="5" spans="1:15" s="4" customFormat="1" ht="15.75" customHeight="1">
      <c r="A5" s="3">
        <v>3</v>
      </c>
      <c r="B5" s="57" t="s">
        <v>10</v>
      </c>
      <c r="C5" s="58">
        <v>19891</v>
      </c>
      <c r="D5" s="59">
        <v>13.520146102043146</v>
      </c>
      <c r="E5" s="58">
        <v>5798</v>
      </c>
      <c r="F5" s="59">
        <v>19.49711459192086</v>
      </c>
      <c r="G5" s="60">
        <v>4235</v>
      </c>
      <c r="H5" s="59">
        <v>27.406738868832733</v>
      </c>
      <c r="I5" s="58">
        <v>25689</v>
      </c>
      <c r="J5" s="59">
        <v>14.816304639313488</v>
      </c>
      <c r="K5" s="58">
        <v>3228</v>
      </c>
      <c r="L5" s="59">
        <v>13.302913302913304</v>
      </c>
      <c r="M5" s="61">
        <v>28917</v>
      </c>
      <c r="N5" s="62">
        <v>14.645363358839155</v>
      </c>
      <c r="O5" s="67"/>
    </row>
    <row r="6" spans="1:15" s="4" customFormat="1" ht="15.75" customHeight="1">
      <c r="A6" s="3">
        <v>4</v>
      </c>
      <c r="B6" s="57" t="s">
        <v>11</v>
      </c>
      <c r="C6" s="58">
        <v>9587</v>
      </c>
      <c r="D6" s="59">
        <v>15.533863581585925</v>
      </c>
      <c r="E6" s="58">
        <v>44027</v>
      </c>
      <c r="F6" s="59">
        <v>6.827942639458423</v>
      </c>
      <c r="G6" s="60">
        <v>38969</v>
      </c>
      <c r="H6" s="59">
        <v>12.134553406998158</v>
      </c>
      <c r="I6" s="58">
        <v>53614</v>
      </c>
      <c r="J6" s="59">
        <v>8.287047322817152</v>
      </c>
      <c r="K6" s="58">
        <v>2530</v>
      </c>
      <c r="L6" s="59">
        <v>4.372937293729373</v>
      </c>
      <c r="M6" s="61">
        <v>56144</v>
      </c>
      <c r="N6" s="62">
        <v>8.104361220756715</v>
      </c>
      <c r="O6" s="67"/>
    </row>
    <row r="7" spans="1:15" s="4" customFormat="1" ht="15.75" customHeight="1">
      <c r="A7" s="3">
        <v>5</v>
      </c>
      <c r="B7" s="57" t="s">
        <v>12</v>
      </c>
      <c r="C7" s="58">
        <v>19059</v>
      </c>
      <c r="D7" s="59">
        <v>22.715858605369906</v>
      </c>
      <c r="E7" s="58">
        <v>38014</v>
      </c>
      <c r="F7" s="59">
        <v>1.6335588054434136</v>
      </c>
      <c r="G7" s="60">
        <v>17351</v>
      </c>
      <c r="H7" s="59">
        <v>-45.783207824266476</v>
      </c>
      <c r="I7" s="58">
        <v>57073</v>
      </c>
      <c r="J7" s="59">
        <v>7.819171043185854</v>
      </c>
      <c r="K7" s="58">
        <v>4714</v>
      </c>
      <c r="L7" s="59">
        <v>-19.87081421043685</v>
      </c>
      <c r="M7" s="61">
        <v>61787</v>
      </c>
      <c r="N7" s="62">
        <v>5.049560501215635</v>
      </c>
      <c r="O7" s="67"/>
    </row>
    <row r="8" spans="1:15" s="4" customFormat="1" ht="15.75" customHeight="1">
      <c r="A8" s="3">
        <v>6</v>
      </c>
      <c r="B8" s="57" t="s">
        <v>13</v>
      </c>
      <c r="C8" s="58">
        <v>2887</v>
      </c>
      <c r="D8" s="59">
        <v>5.5961960497439645</v>
      </c>
      <c r="E8" s="58">
        <v>637</v>
      </c>
      <c r="F8" s="59">
        <v>-2.150537634408602</v>
      </c>
      <c r="G8" s="60">
        <v>593</v>
      </c>
      <c r="H8" s="59">
        <v>4.95575221238938</v>
      </c>
      <c r="I8" s="58">
        <v>3524</v>
      </c>
      <c r="J8" s="59">
        <v>4.1063515509601185</v>
      </c>
      <c r="K8" s="58">
        <v>12722</v>
      </c>
      <c r="L8" s="59">
        <v>6.808832171941902</v>
      </c>
      <c r="M8" s="61">
        <v>16246</v>
      </c>
      <c r="N8" s="62">
        <v>6.210774058577406</v>
      </c>
      <c r="O8" s="67"/>
    </row>
    <row r="9" spans="1:15" s="4" customFormat="1" ht="15.75" customHeight="1">
      <c r="A9" s="3">
        <v>7</v>
      </c>
      <c r="B9" s="57" t="s">
        <v>14</v>
      </c>
      <c r="C9" s="58">
        <v>4463</v>
      </c>
      <c r="D9" s="59">
        <v>983.252427184466</v>
      </c>
      <c r="E9" s="58">
        <v>2270</v>
      </c>
      <c r="F9" s="59">
        <v>14.936708860759493</v>
      </c>
      <c r="G9" s="60">
        <v>1378</v>
      </c>
      <c r="H9" s="59">
        <v>31.36320305052431</v>
      </c>
      <c r="I9" s="58">
        <v>6733</v>
      </c>
      <c r="J9" s="59">
        <v>182.06954335986595</v>
      </c>
      <c r="K9" s="58">
        <v>6773</v>
      </c>
      <c r="L9" s="59">
        <v>0.19230769230769232</v>
      </c>
      <c r="M9" s="61">
        <v>13506</v>
      </c>
      <c r="N9" s="62">
        <v>47.654968842243356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7713</v>
      </c>
      <c r="D10" s="59">
        <v>11.879895561357703</v>
      </c>
      <c r="E10" s="58">
        <v>912</v>
      </c>
      <c r="F10" s="59">
        <v>-2.0408163265306123</v>
      </c>
      <c r="G10" s="60">
        <v>583</v>
      </c>
      <c r="H10" s="59">
        <v>-8.620689655172415</v>
      </c>
      <c r="I10" s="58">
        <v>8625</v>
      </c>
      <c r="J10" s="59">
        <v>10.223642172523961</v>
      </c>
      <c r="K10" s="58">
        <v>1529</v>
      </c>
      <c r="L10" s="59">
        <v>-28.249648052557486</v>
      </c>
      <c r="M10" s="61">
        <v>10154</v>
      </c>
      <c r="N10" s="62">
        <v>1.9887505022097227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23838</v>
      </c>
      <c r="D11" s="59">
        <v>12.057537723875335</v>
      </c>
      <c r="E11" s="58">
        <v>4497</v>
      </c>
      <c r="F11" s="59">
        <v>16.38198757763975</v>
      </c>
      <c r="G11" s="60">
        <v>3565</v>
      </c>
      <c r="H11" s="59">
        <v>10.337356855462705</v>
      </c>
      <c r="I11" s="58">
        <v>28335</v>
      </c>
      <c r="J11" s="59">
        <v>12.722281895214227</v>
      </c>
      <c r="K11" s="58">
        <v>3678</v>
      </c>
      <c r="L11" s="59">
        <v>-4.2436865399635515</v>
      </c>
      <c r="M11" s="61">
        <v>32013</v>
      </c>
      <c r="N11" s="62">
        <v>10.473462626820346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42815</v>
      </c>
      <c r="D12" s="59">
        <v>8.373199686131573</v>
      </c>
      <c r="E12" s="58">
        <v>11656</v>
      </c>
      <c r="F12" s="59">
        <v>25.99718949302778</v>
      </c>
      <c r="G12" s="60">
        <v>9511</v>
      </c>
      <c r="H12" s="59">
        <v>19.95207466263085</v>
      </c>
      <c r="I12" s="58">
        <v>54471</v>
      </c>
      <c r="J12" s="59">
        <v>11.717051560769514</v>
      </c>
      <c r="K12" s="58">
        <v>1877</v>
      </c>
      <c r="L12" s="59">
        <v>25.720026791694576</v>
      </c>
      <c r="M12" s="61">
        <v>56348</v>
      </c>
      <c r="N12" s="62">
        <v>12.133091878768582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1533</v>
      </c>
      <c r="D13" s="59">
        <v>-11.693548387096774</v>
      </c>
      <c r="E13" s="58">
        <v>4</v>
      </c>
      <c r="F13" s="59">
        <v>-60</v>
      </c>
      <c r="G13" s="60">
        <v>0</v>
      </c>
      <c r="H13" s="59"/>
      <c r="I13" s="58">
        <v>1537</v>
      </c>
      <c r="J13" s="59">
        <v>-11.970217640320733</v>
      </c>
      <c r="K13" s="58">
        <v>82</v>
      </c>
      <c r="L13" s="59">
        <v>-44.5945945945946</v>
      </c>
      <c r="M13" s="61">
        <v>1619</v>
      </c>
      <c r="N13" s="62">
        <v>-14.519535374868004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215</v>
      </c>
      <c r="D14" s="59">
        <v>62.878787878787875</v>
      </c>
      <c r="E14" s="58">
        <v>560</v>
      </c>
      <c r="F14" s="59">
        <v>101.43884892086331</v>
      </c>
      <c r="G14" s="60">
        <v>430</v>
      </c>
      <c r="H14" s="59"/>
      <c r="I14" s="58">
        <v>775</v>
      </c>
      <c r="J14" s="59">
        <v>89.02439024390245</v>
      </c>
      <c r="K14" s="58">
        <v>5755</v>
      </c>
      <c r="L14" s="59">
        <v>-20.55494202098288</v>
      </c>
      <c r="M14" s="61">
        <v>6530</v>
      </c>
      <c r="N14" s="62">
        <v>-14.68513195714659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7398</v>
      </c>
      <c r="D15" s="59">
        <v>18.386941910705712</v>
      </c>
      <c r="E15" s="58">
        <v>17902</v>
      </c>
      <c r="F15" s="59">
        <v>32.049863539131074</v>
      </c>
      <c r="G15" s="60">
        <v>16983</v>
      </c>
      <c r="H15" s="59"/>
      <c r="I15" s="58">
        <v>31294</v>
      </c>
      <c r="J15" s="59">
        <v>58.00262546703019</v>
      </c>
      <c r="K15" s="58">
        <v>7462</v>
      </c>
      <c r="L15" s="59">
        <v>40.81902245706737</v>
      </c>
      <c r="M15" s="61">
        <v>32762</v>
      </c>
      <c r="N15" s="62">
        <v>30.84910935378225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1807</v>
      </c>
      <c r="D16" s="59">
        <v>14.584654407102093</v>
      </c>
      <c r="E16" s="58">
        <v>0</v>
      </c>
      <c r="F16" s="59"/>
      <c r="G16" s="60">
        <v>0</v>
      </c>
      <c r="H16" s="59"/>
      <c r="I16" s="58">
        <v>1807</v>
      </c>
      <c r="J16" s="59">
        <v>14.584654407102093</v>
      </c>
      <c r="K16" s="58">
        <v>1604</v>
      </c>
      <c r="L16" s="59">
        <v>-3.5478051713770293</v>
      </c>
      <c r="M16" s="61">
        <v>3411</v>
      </c>
      <c r="N16" s="62">
        <v>5.277777777777778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2011</v>
      </c>
      <c r="D17" s="59">
        <v>-2.6621490803484997</v>
      </c>
      <c r="E17" s="58">
        <v>3312</v>
      </c>
      <c r="F17" s="59">
        <v>14.920194309507286</v>
      </c>
      <c r="G17" s="60">
        <v>2681</v>
      </c>
      <c r="H17" s="59">
        <v>33.84922616075886</v>
      </c>
      <c r="I17" s="58">
        <v>5323</v>
      </c>
      <c r="J17" s="59">
        <v>7.5788197251414715</v>
      </c>
      <c r="K17" s="58">
        <v>2777</v>
      </c>
      <c r="L17" s="59">
        <v>-5.479918311776719</v>
      </c>
      <c r="M17" s="61">
        <v>8100</v>
      </c>
      <c r="N17" s="62">
        <v>2.7136697945726604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11312</v>
      </c>
      <c r="D18" s="59">
        <v>4.412036182388776</v>
      </c>
      <c r="E18" s="58">
        <v>5927</v>
      </c>
      <c r="F18" s="59">
        <v>-3.8136968516715353</v>
      </c>
      <c r="G18" s="60">
        <v>5490</v>
      </c>
      <c r="H18" s="59">
        <v>-6.822810590631365</v>
      </c>
      <c r="I18" s="58">
        <v>17239</v>
      </c>
      <c r="J18" s="59">
        <v>1.4297481760414215</v>
      </c>
      <c r="K18" s="58">
        <v>10334</v>
      </c>
      <c r="L18" s="59">
        <v>21.662349894042855</v>
      </c>
      <c r="M18" s="61">
        <v>27573</v>
      </c>
      <c r="N18" s="62">
        <v>8.171832091016086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10208</v>
      </c>
      <c r="D19" s="59">
        <v>1.410689449632426</v>
      </c>
      <c r="E19" s="58">
        <v>2714</v>
      </c>
      <c r="F19" s="59">
        <v>-14.222503160556258</v>
      </c>
      <c r="G19" s="60">
        <v>2482</v>
      </c>
      <c r="H19" s="59">
        <v>-6.410256410256411</v>
      </c>
      <c r="I19" s="58">
        <v>12922</v>
      </c>
      <c r="J19" s="59">
        <v>-2.328042328042328</v>
      </c>
      <c r="K19" s="58">
        <v>700</v>
      </c>
      <c r="L19" s="59">
        <v>33.84321223709369</v>
      </c>
      <c r="M19" s="61">
        <v>13622</v>
      </c>
      <c r="N19" s="62">
        <v>-0.9525194503017523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65478</v>
      </c>
      <c r="D20" s="59">
        <v>-0.7608366171567141</v>
      </c>
      <c r="E20" s="58">
        <v>27239</v>
      </c>
      <c r="F20" s="59">
        <v>4.172403243077865</v>
      </c>
      <c r="G20" s="60">
        <v>27072</v>
      </c>
      <c r="H20" s="59">
        <v>9.368561386498607</v>
      </c>
      <c r="I20" s="58">
        <v>92717</v>
      </c>
      <c r="J20" s="59">
        <v>0.6393278916290379</v>
      </c>
      <c r="K20" s="58">
        <v>27781</v>
      </c>
      <c r="L20" s="59">
        <v>-6.536805275198493</v>
      </c>
      <c r="M20" s="61">
        <v>120498</v>
      </c>
      <c r="N20" s="62">
        <v>-1.1111840593506876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31318</v>
      </c>
      <c r="D21" s="59">
        <v>2.510556119275965</v>
      </c>
      <c r="E21" s="58">
        <v>210968</v>
      </c>
      <c r="F21" s="59">
        <v>6.874977836542602</v>
      </c>
      <c r="G21" s="60">
        <v>135850</v>
      </c>
      <c r="H21" s="59">
        <v>12.888482632541134</v>
      </c>
      <c r="I21" s="58">
        <v>242286</v>
      </c>
      <c r="J21" s="59">
        <v>6.290031059715374</v>
      </c>
      <c r="K21" s="58">
        <v>4025</v>
      </c>
      <c r="L21" s="59"/>
      <c r="M21" s="61">
        <v>246311</v>
      </c>
      <c r="N21" s="62">
        <v>8.055784652640076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35816</v>
      </c>
      <c r="D22" s="59">
        <v>25.22639068564036</v>
      </c>
      <c r="E22" s="58">
        <v>22564</v>
      </c>
      <c r="F22" s="59">
        <v>14.086358580240672</v>
      </c>
      <c r="G22" s="60">
        <v>19242</v>
      </c>
      <c r="H22" s="59">
        <v>15.359712230215827</v>
      </c>
      <c r="I22" s="58">
        <v>58380</v>
      </c>
      <c r="J22" s="59">
        <v>20.672192480208356</v>
      </c>
      <c r="K22" s="58">
        <v>9212</v>
      </c>
      <c r="L22" s="59">
        <v>5.860721673178579</v>
      </c>
      <c r="M22" s="61">
        <v>67592</v>
      </c>
      <c r="N22" s="62">
        <v>18.41418335348014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12708</v>
      </c>
      <c r="D23" s="59">
        <v>-0.37629350893697083</v>
      </c>
      <c r="E23" s="58">
        <v>6321</v>
      </c>
      <c r="F23" s="59">
        <v>11.698179890440008</v>
      </c>
      <c r="G23" s="60">
        <v>4926</v>
      </c>
      <c r="H23" s="59">
        <v>3.6616161616161618</v>
      </c>
      <c r="I23" s="58">
        <v>19029</v>
      </c>
      <c r="J23" s="59">
        <v>3.3342383926147163</v>
      </c>
      <c r="K23" s="58">
        <v>14008</v>
      </c>
      <c r="L23" s="59">
        <v>3.220101687421708</v>
      </c>
      <c r="M23" s="61">
        <v>33037</v>
      </c>
      <c r="N23" s="62">
        <v>3.285812542987557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35608</v>
      </c>
      <c r="D24" s="59">
        <v>5.342879119578723</v>
      </c>
      <c r="E24" s="58">
        <v>8871</v>
      </c>
      <c r="F24" s="59">
        <v>18.264231435808558</v>
      </c>
      <c r="G24" s="60">
        <v>7657</v>
      </c>
      <c r="H24" s="59">
        <v>18.492726709996905</v>
      </c>
      <c r="I24" s="58">
        <v>44479</v>
      </c>
      <c r="J24" s="59">
        <v>7.689514078880468</v>
      </c>
      <c r="K24" s="58">
        <v>3017</v>
      </c>
      <c r="L24" s="59">
        <v>27.514792899408285</v>
      </c>
      <c r="M24" s="61">
        <v>47496</v>
      </c>
      <c r="N24" s="62">
        <v>8.763653850557604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3043</v>
      </c>
      <c r="D25" s="59">
        <v>-5.818632002476013</v>
      </c>
      <c r="E25" s="58">
        <v>1401</v>
      </c>
      <c r="F25" s="59">
        <v>27.82846715328467</v>
      </c>
      <c r="G25" s="60">
        <v>1083</v>
      </c>
      <c r="H25" s="59">
        <v>15.335463258785943</v>
      </c>
      <c r="I25" s="58">
        <v>4444</v>
      </c>
      <c r="J25" s="59">
        <v>2.703951929743471</v>
      </c>
      <c r="K25" s="58">
        <v>5471</v>
      </c>
      <c r="L25" s="59">
        <v>-6.860742254000681</v>
      </c>
      <c r="M25" s="61">
        <v>9915</v>
      </c>
      <c r="N25" s="62">
        <v>-2.803646701303794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1948</v>
      </c>
      <c r="D26" s="59">
        <v>-4.556589906908378</v>
      </c>
      <c r="E26" s="58">
        <v>1017</v>
      </c>
      <c r="F26" s="59">
        <v>71.21212121212122</v>
      </c>
      <c r="G26" s="60">
        <v>763</v>
      </c>
      <c r="H26" s="59">
        <v>75.40229885057471</v>
      </c>
      <c r="I26" s="58">
        <v>2965</v>
      </c>
      <c r="J26" s="59">
        <v>12.523719165085389</v>
      </c>
      <c r="K26" s="58">
        <v>5004</v>
      </c>
      <c r="L26" s="59">
        <v>11.051930758988016</v>
      </c>
      <c r="M26" s="61">
        <v>7969</v>
      </c>
      <c r="N26" s="62">
        <v>11.595014703822994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4230</v>
      </c>
      <c r="D27" s="59">
        <v>0.6903118305165437</v>
      </c>
      <c r="E27" s="58">
        <v>2811</v>
      </c>
      <c r="F27" s="59">
        <v>9.292379471228616</v>
      </c>
      <c r="G27" s="60">
        <v>2217</v>
      </c>
      <c r="H27" s="59">
        <v>-1.3790035587188612</v>
      </c>
      <c r="I27" s="58">
        <v>7041</v>
      </c>
      <c r="J27" s="59">
        <v>3.9568876421083714</v>
      </c>
      <c r="K27" s="58">
        <v>4238</v>
      </c>
      <c r="L27" s="59">
        <v>-9.133790737564322</v>
      </c>
      <c r="M27" s="61">
        <v>11279</v>
      </c>
      <c r="N27" s="62">
        <v>-1.3814811576462358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11321</v>
      </c>
      <c r="D28" s="59">
        <v>29.087799315849487</v>
      </c>
      <c r="E28" s="58">
        <v>24463</v>
      </c>
      <c r="F28" s="59">
        <v>7.468259895444361</v>
      </c>
      <c r="G28" s="60">
        <v>0</v>
      </c>
      <c r="H28" s="59"/>
      <c r="I28" s="58">
        <v>35784</v>
      </c>
      <c r="J28" s="59">
        <v>13.48111502235753</v>
      </c>
      <c r="K28" s="58">
        <v>4109</v>
      </c>
      <c r="L28" s="59">
        <v>25.121802679658952</v>
      </c>
      <c r="M28" s="61">
        <v>39893</v>
      </c>
      <c r="N28" s="62">
        <v>14.579084929775684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7376</v>
      </c>
      <c r="D29" s="59">
        <v>-8.520401835545082</v>
      </c>
      <c r="E29" s="58">
        <v>688</v>
      </c>
      <c r="F29" s="59">
        <v>92.71708683473389</v>
      </c>
      <c r="G29" s="60">
        <v>0</v>
      </c>
      <c r="H29" s="59"/>
      <c r="I29" s="58">
        <v>8064</v>
      </c>
      <c r="J29" s="59">
        <v>-4.228028503562945</v>
      </c>
      <c r="K29" s="58">
        <v>2166</v>
      </c>
      <c r="L29" s="59">
        <v>-3.7333333333333334</v>
      </c>
      <c r="M29" s="61">
        <v>10230</v>
      </c>
      <c r="N29" s="62">
        <v>-4.123711340206185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1796</v>
      </c>
      <c r="D30" s="59">
        <v>-1.372872048325096</v>
      </c>
      <c r="E30" s="58">
        <v>3966</v>
      </c>
      <c r="F30" s="59">
        <v>53.06831339251254</v>
      </c>
      <c r="G30" s="60">
        <v>2230</v>
      </c>
      <c r="H30" s="59">
        <v>90.92465753424658</v>
      </c>
      <c r="I30" s="58">
        <v>5762</v>
      </c>
      <c r="J30" s="59">
        <v>30.598368087035357</v>
      </c>
      <c r="K30" s="58">
        <v>2964</v>
      </c>
      <c r="L30" s="59">
        <v>33.87533875338753</v>
      </c>
      <c r="M30" s="61">
        <v>8726</v>
      </c>
      <c r="N30" s="62">
        <v>31.69332930878358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5486</v>
      </c>
      <c r="D31" s="59">
        <v>-27.32812293018943</v>
      </c>
      <c r="E31" s="58">
        <v>34553</v>
      </c>
      <c r="F31" s="59">
        <v>7.752518165091839</v>
      </c>
      <c r="G31" s="60">
        <v>32266</v>
      </c>
      <c r="H31" s="59">
        <v>14.495582129803768</v>
      </c>
      <c r="I31" s="58">
        <v>40039</v>
      </c>
      <c r="J31" s="59">
        <v>1.0677504038772214</v>
      </c>
      <c r="K31" s="58">
        <v>21000</v>
      </c>
      <c r="L31" s="59">
        <v>8.493490390576566</v>
      </c>
      <c r="M31" s="61">
        <v>61039</v>
      </c>
      <c r="N31" s="62">
        <v>3.505053245608085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146402</v>
      </c>
      <c r="D32" s="59">
        <v>2.21390620745509</v>
      </c>
      <c r="E32" s="58">
        <v>161719</v>
      </c>
      <c r="F32" s="59">
        <v>9.657842632021481</v>
      </c>
      <c r="G32" s="60">
        <v>113586</v>
      </c>
      <c r="H32" s="59">
        <v>13.765749884818012</v>
      </c>
      <c r="I32" s="58">
        <v>308121</v>
      </c>
      <c r="J32" s="59">
        <v>5.990223833619417</v>
      </c>
      <c r="K32" s="58">
        <v>183</v>
      </c>
      <c r="L32" s="59">
        <v>117.85714285714286</v>
      </c>
      <c r="M32" s="61">
        <v>308304</v>
      </c>
      <c r="N32" s="62">
        <v>6.02253852423218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359</v>
      </c>
      <c r="D33" s="59">
        <v>1.6997167138810199</v>
      </c>
      <c r="E33" s="58">
        <v>185</v>
      </c>
      <c r="F33" s="59">
        <v>-13.145539906103286</v>
      </c>
      <c r="G33" s="60">
        <v>185</v>
      </c>
      <c r="H33" s="59">
        <v>-13.145539906103286</v>
      </c>
      <c r="I33" s="58">
        <v>544</v>
      </c>
      <c r="J33" s="59">
        <v>-3.8869257950530036</v>
      </c>
      <c r="K33" s="58">
        <v>4925</v>
      </c>
      <c r="L33" s="59">
        <v>-38.468265867066464</v>
      </c>
      <c r="M33" s="61">
        <v>5469</v>
      </c>
      <c r="N33" s="62">
        <v>-36.18436406067678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22129</v>
      </c>
      <c r="D34" s="59">
        <v>16.75724159763626</v>
      </c>
      <c r="E34" s="58">
        <v>24797</v>
      </c>
      <c r="F34" s="59">
        <v>6.09703919219579</v>
      </c>
      <c r="G34" s="60">
        <v>23463</v>
      </c>
      <c r="H34" s="59">
        <v>7.0734267329895495</v>
      </c>
      <c r="I34" s="58">
        <v>46926</v>
      </c>
      <c r="J34" s="59">
        <v>10.870643827525104</v>
      </c>
      <c r="K34" s="58">
        <v>10436</v>
      </c>
      <c r="L34" s="59">
        <v>-25.077177112499104</v>
      </c>
      <c r="M34" s="61">
        <v>57362</v>
      </c>
      <c r="N34" s="62">
        <v>1.9696377146514026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7022</v>
      </c>
      <c r="D35" s="59">
        <v>41.80129240710824</v>
      </c>
      <c r="E35" s="58">
        <v>478</v>
      </c>
      <c r="F35" s="59">
        <v>582.8571428571429</v>
      </c>
      <c r="G35" s="60">
        <v>473</v>
      </c>
      <c r="H35" s="59"/>
      <c r="I35" s="58">
        <v>7500</v>
      </c>
      <c r="J35" s="59">
        <v>49.34289127837515</v>
      </c>
      <c r="K35" s="58">
        <v>548</v>
      </c>
      <c r="L35" s="59">
        <v>-31.242158092848182</v>
      </c>
      <c r="M35" s="61">
        <v>8048</v>
      </c>
      <c r="N35" s="62">
        <v>38.30555078192129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1665</v>
      </c>
      <c r="D36" s="59">
        <v>-18.141592920353983</v>
      </c>
      <c r="E36" s="58">
        <v>10142</v>
      </c>
      <c r="F36" s="59">
        <v>21.72347575612098</v>
      </c>
      <c r="G36" s="60">
        <v>9458</v>
      </c>
      <c r="H36" s="59"/>
      <c r="I36" s="58">
        <v>11807</v>
      </c>
      <c r="J36" s="59">
        <v>13.901215512251591</v>
      </c>
      <c r="K36" s="58">
        <v>5994</v>
      </c>
      <c r="L36" s="59">
        <v>8.273121387283236</v>
      </c>
      <c r="M36" s="61">
        <v>17801</v>
      </c>
      <c r="N36" s="62">
        <v>11.941894101370897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7024</v>
      </c>
      <c r="D37" s="59">
        <v>3.84387936132466</v>
      </c>
      <c r="E37" s="58">
        <v>3973</v>
      </c>
      <c r="F37" s="59">
        <v>-1.046077210460772</v>
      </c>
      <c r="G37" s="60">
        <v>3394</v>
      </c>
      <c r="H37" s="59">
        <v>1.921921921921922</v>
      </c>
      <c r="I37" s="58">
        <v>10997</v>
      </c>
      <c r="J37" s="59">
        <v>2.0224510622506724</v>
      </c>
      <c r="K37" s="58">
        <v>6426</v>
      </c>
      <c r="L37" s="59">
        <v>22.423318727376643</v>
      </c>
      <c r="M37" s="61">
        <v>17423</v>
      </c>
      <c r="N37" s="62">
        <v>8.703518842026453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23655</v>
      </c>
      <c r="D38" s="59">
        <v>3.1978012389843817</v>
      </c>
      <c r="E38" s="58">
        <v>51666</v>
      </c>
      <c r="F38" s="59">
        <v>8.364444817316162</v>
      </c>
      <c r="G38" s="60">
        <v>45169</v>
      </c>
      <c r="H38" s="59">
        <v>13.833165322580646</v>
      </c>
      <c r="I38" s="58">
        <v>75321</v>
      </c>
      <c r="J38" s="59">
        <v>6.686968838526912</v>
      </c>
      <c r="K38" s="58">
        <v>7520</v>
      </c>
      <c r="L38" s="59">
        <v>34.47782546494993</v>
      </c>
      <c r="M38" s="61">
        <v>82841</v>
      </c>
      <c r="N38" s="62">
        <v>8.726637967240656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12915</v>
      </c>
      <c r="D39" s="59">
        <v>8.012043154637452</v>
      </c>
      <c r="E39" s="58">
        <v>23458</v>
      </c>
      <c r="F39" s="59">
        <v>6.777732259092358</v>
      </c>
      <c r="G39" s="60">
        <v>18032</v>
      </c>
      <c r="H39" s="59">
        <v>15.441741357234315</v>
      </c>
      <c r="I39" s="58">
        <v>36373</v>
      </c>
      <c r="J39" s="59">
        <v>7.2127571773860755</v>
      </c>
      <c r="K39" s="58">
        <v>3867</v>
      </c>
      <c r="L39" s="59">
        <v>13.235724743777453</v>
      </c>
      <c r="M39" s="61">
        <v>40240</v>
      </c>
      <c r="N39" s="62">
        <v>7.763584263945797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614315</v>
      </c>
      <c r="D40" s="62">
        <v>6.846124813680422</v>
      </c>
      <c r="E40" s="54">
        <f>SUM(E3:E39)</f>
        <v>767836</v>
      </c>
      <c r="F40" s="62">
        <v>8.878313840708769</v>
      </c>
      <c r="G40" s="63">
        <f>SUM(G3:G39)</f>
        <v>559163</v>
      </c>
      <c r="H40" s="59">
        <v>14.730462009434293</v>
      </c>
      <c r="I40" s="54">
        <f>SUM(I3:I39)</f>
        <v>1388145</v>
      </c>
      <c r="J40" s="62">
        <v>8.433833758925523</v>
      </c>
      <c r="K40" s="54">
        <f>SUM(K3:K39)</f>
        <v>213552</v>
      </c>
      <c r="L40" s="62">
        <v>2.800202180662864</v>
      </c>
      <c r="M40" s="54">
        <f>SUM(M3:M39)</f>
        <v>1595703</v>
      </c>
      <c r="N40" s="62">
        <v>7.249276638359506</v>
      </c>
      <c r="O40" s="67"/>
    </row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51</v>
      </c>
      <c r="C1" s="70" t="str">
        <f>Totali!C1</f>
        <v>Gennaio - Novembre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2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656218</v>
      </c>
      <c r="D3" s="59">
        <v>9.940624979057908</v>
      </c>
      <c r="E3" s="58">
        <v>554421</v>
      </c>
      <c r="F3" s="59">
        <v>40.3373639141099</v>
      </c>
      <c r="G3" s="60">
        <v>548322</v>
      </c>
      <c r="H3" s="59">
        <v>39.97411489006487</v>
      </c>
      <c r="I3" s="58">
        <v>1625</v>
      </c>
      <c r="J3" s="59">
        <v>-13.471778487752928</v>
      </c>
      <c r="K3" s="58">
        <v>1212264</v>
      </c>
      <c r="L3" s="59">
        <v>21.979624179307223</v>
      </c>
      <c r="M3" s="58">
        <v>1032</v>
      </c>
      <c r="N3" s="59">
        <v>18.07780320366133</v>
      </c>
      <c r="O3" s="61">
        <v>1213296</v>
      </c>
      <c r="P3" s="62">
        <v>21.97619581401007</v>
      </c>
      <c r="Q3" s="67"/>
    </row>
    <row r="4" spans="1:17" s="4" customFormat="1" ht="15.75" customHeight="1">
      <c r="A4" s="3">
        <v>2</v>
      </c>
      <c r="B4" s="57" t="s">
        <v>9</v>
      </c>
      <c r="C4" s="58">
        <v>176399</v>
      </c>
      <c r="D4" s="59">
        <v>-1.4646326408633623</v>
      </c>
      <c r="E4" s="58">
        <v>274202</v>
      </c>
      <c r="F4" s="59">
        <v>7.292049803181957</v>
      </c>
      <c r="G4" s="60">
        <v>243436</v>
      </c>
      <c r="H4" s="59">
        <v>10.634120625167585</v>
      </c>
      <c r="I4" s="58">
        <v>6154</v>
      </c>
      <c r="J4" s="59">
        <v>0.6707017830852282</v>
      </c>
      <c r="K4" s="58">
        <v>456755</v>
      </c>
      <c r="L4" s="59">
        <v>3.6430678466076696</v>
      </c>
      <c r="M4" s="58">
        <v>7783</v>
      </c>
      <c r="N4" s="59">
        <v>-1.0551741673023138</v>
      </c>
      <c r="O4" s="61">
        <v>464538</v>
      </c>
      <c r="P4" s="62">
        <v>3.5606800337074143</v>
      </c>
      <c r="Q4" s="67"/>
    </row>
    <row r="5" spans="1:17" s="4" customFormat="1" ht="15.75" customHeight="1">
      <c r="A5" s="3">
        <v>3</v>
      </c>
      <c r="B5" s="57" t="s">
        <v>10</v>
      </c>
      <c r="C5" s="58">
        <v>1649598</v>
      </c>
      <c r="D5" s="59">
        <v>21.403501541464248</v>
      </c>
      <c r="E5" s="58">
        <v>525884</v>
      </c>
      <c r="F5" s="59">
        <v>23.71587064840475</v>
      </c>
      <c r="G5" s="60">
        <v>431606</v>
      </c>
      <c r="H5" s="59">
        <v>24.223184167808338</v>
      </c>
      <c r="I5" s="58">
        <v>16860</v>
      </c>
      <c r="J5" s="59">
        <v>-50.42926026108432</v>
      </c>
      <c r="K5" s="58">
        <v>2192342</v>
      </c>
      <c r="L5" s="59">
        <v>20.600222569517218</v>
      </c>
      <c r="M5" s="58">
        <v>4895</v>
      </c>
      <c r="N5" s="59">
        <v>40.25787965616046</v>
      </c>
      <c r="O5" s="61">
        <v>2197237</v>
      </c>
      <c r="P5" s="62">
        <v>20.637889827814437</v>
      </c>
      <c r="Q5" s="67"/>
    </row>
    <row r="6" spans="1:17" s="4" customFormat="1" ht="15.75" customHeight="1">
      <c r="A6" s="3">
        <v>4</v>
      </c>
      <c r="B6" s="57" t="s">
        <v>11</v>
      </c>
      <c r="C6" s="58">
        <v>768173</v>
      </c>
      <c r="D6" s="59">
        <v>10.26955408307399</v>
      </c>
      <c r="E6" s="58">
        <v>4502340</v>
      </c>
      <c r="F6" s="59">
        <v>9.236429029463222</v>
      </c>
      <c r="G6" s="60">
        <v>4036252</v>
      </c>
      <c r="H6" s="59">
        <v>10.469446677324278</v>
      </c>
      <c r="I6" s="58">
        <v>15857</v>
      </c>
      <c r="J6" s="59">
        <v>11.873853534640892</v>
      </c>
      <c r="K6" s="58">
        <v>5286370</v>
      </c>
      <c r="L6" s="59">
        <v>9.393097046158545</v>
      </c>
      <c r="M6" s="58">
        <v>4266</v>
      </c>
      <c r="N6" s="59">
        <v>16.176470588235293</v>
      </c>
      <c r="O6" s="61">
        <v>5290636</v>
      </c>
      <c r="P6" s="62">
        <v>9.398247563907054</v>
      </c>
      <c r="Q6" s="67"/>
    </row>
    <row r="7" spans="1:17" s="4" customFormat="1" ht="15.75" customHeight="1">
      <c r="A7" s="3">
        <v>5</v>
      </c>
      <c r="B7" s="57" t="s">
        <v>12</v>
      </c>
      <c r="C7" s="58">
        <v>1347433</v>
      </c>
      <c r="D7" s="59">
        <v>13.445114250593564</v>
      </c>
      <c r="E7" s="58">
        <v>2623249</v>
      </c>
      <c r="F7" s="59">
        <v>6.36991075588456</v>
      </c>
      <c r="G7" s="60">
        <v>1136105</v>
      </c>
      <c r="H7" s="59">
        <v>-42.2067160170271</v>
      </c>
      <c r="I7" s="58">
        <v>97794</v>
      </c>
      <c r="J7" s="59">
        <v>54.69573057880001</v>
      </c>
      <c r="K7" s="58">
        <v>4068476</v>
      </c>
      <c r="L7" s="59">
        <v>9.452548401797738</v>
      </c>
      <c r="M7" s="58">
        <v>7026</v>
      </c>
      <c r="N7" s="59">
        <v>-20.15001704739175</v>
      </c>
      <c r="O7" s="61">
        <v>4075502</v>
      </c>
      <c r="P7" s="62">
        <v>9.382639905977408</v>
      </c>
      <c r="Q7" s="67"/>
    </row>
    <row r="8" spans="1:17" s="4" customFormat="1" ht="15.75" customHeight="1">
      <c r="A8" s="3">
        <v>6</v>
      </c>
      <c r="B8" s="57" t="s">
        <v>13</v>
      </c>
      <c r="C8" s="58">
        <v>58829</v>
      </c>
      <c r="D8" s="59">
        <v>9.023350630096367</v>
      </c>
      <c r="E8" s="58">
        <v>9926</v>
      </c>
      <c r="F8" s="59">
        <v>8.232471922363974</v>
      </c>
      <c r="G8" s="60">
        <v>8627</v>
      </c>
      <c r="H8" s="59">
        <v>18.421413864104323</v>
      </c>
      <c r="I8" s="58">
        <v>0</v>
      </c>
      <c r="J8" s="59"/>
      <c r="K8" s="58">
        <v>68755</v>
      </c>
      <c r="L8" s="59">
        <v>8.908460185962522</v>
      </c>
      <c r="M8" s="58">
        <v>7497</v>
      </c>
      <c r="N8" s="59">
        <v>15.249807840122982</v>
      </c>
      <c r="O8" s="61">
        <v>76252</v>
      </c>
      <c r="P8" s="62">
        <v>9.500832902521685</v>
      </c>
      <c r="Q8" s="67"/>
    </row>
    <row r="9" spans="1:17" s="4" customFormat="1" ht="15.75" customHeight="1">
      <c r="A9" s="3">
        <v>7</v>
      </c>
      <c r="B9" s="57" t="s">
        <v>14</v>
      </c>
      <c r="C9" s="58">
        <v>4627</v>
      </c>
      <c r="D9" s="59">
        <v>-87.1860201057908</v>
      </c>
      <c r="E9" s="58">
        <v>172582</v>
      </c>
      <c r="F9" s="59">
        <v>-3.4452277050464364</v>
      </c>
      <c r="G9" s="60">
        <v>154519</v>
      </c>
      <c r="H9" s="59">
        <v>6.00482965849375</v>
      </c>
      <c r="I9" s="58">
        <v>1430</v>
      </c>
      <c r="J9" s="59">
        <v>-25.091671031953904</v>
      </c>
      <c r="K9" s="58">
        <v>178639</v>
      </c>
      <c r="L9" s="59">
        <v>-17.585971452034066</v>
      </c>
      <c r="M9" s="58">
        <v>3797</v>
      </c>
      <c r="N9" s="59">
        <v>-5.288101771015215</v>
      </c>
      <c r="O9" s="61">
        <v>182436</v>
      </c>
      <c r="P9" s="62">
        <v>-17.362649308999988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763720</v>
      </c>
      <c r="D10" s="59">
        <v>16.09068729906592</v>
      </c>
      <c r="E10" s="58">
        <v>82095</v>
      </c>
      <c r="F10" s="59">
        <v>-3.683932656772453</v>
      </c>
      <c r="G10" s="60">
        <v>65426</v>
      </c>
      <c r="H10" s="59">
        <v>-6.754079669350816</v>
      </c>
      <c r="I10" s="58">
        <v>10003</v>
      </c>
      <c r="J10" s="59">
        <v>10.615946035607653</v>
      </c>
      <c r="K10" s="58">
        <v>855818</v>
      </c>
      <c r="L10" s="59">
        <v>13.783947999250143</v>
      </c>
      <c r="M10" s="58">
        <v>1371</v>
      </c>
      <c r="N10" s="59">
        <v>-47.511485451761104</v>
      </c>
      <c r="O10" s="61">
        <v>857189</v>
      </c>
      <c r="P10" s="62">
        <v>13.57182131950103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2066306</v>
      </c>
      <c r="D11" s="59">
        <v>3.819812378252116</v>
      </c>
      <c r="E11" s="58">
        <v>381133</v>
      </c>
      <c r="F11" s="59">
        <v>26.82956859717545</v>
      </c>
      <c r="G11" s="60">
        <v>316955</v>
      </c>
      <c r="H11" s="59">
        <v>23.21804137137437</v>
      </c>
      <c r="I11" s="58">
        <v>20888</v>
      </c>
      <c r="J11" s="59">
        <v>-22.141046667660653</v>
      </c>
      <c r="K11" s="58">
        <v>2468327</v>
      </c>
      <c r="L11" s="59">
        <v>6.502800074386752</v>
      </c>
      <c r="M11" s="58">
        <v>4248</v>
      </c>
      <c r="N11" s="59">
        <v>16.928158546655656</v>
      </c>
      <c r="O11" s="61">
        <v>2472575</v>
      </c>
      <c r="P11" s="62">
        <v>6.519116855142704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4339881</v>
      </c>
      <c r="D12" s="59">
        <v>9.236968918209723</v>
      </c>
      <c r="E12" s="58">
        <v>1261473</v>
      </c>
      <c r="F12" s="59">
        <v>22.191709965012613</v>
      </c>
      <c r="G12" s="60">
        <v>1099903</v>
      </c>
      <c r="H12" s="59">
        <v>20.181708916083917</v>
      </c>
      <c r="I12" s="58">
        <v>32287</v>
      </c>
      <c r="J12" s="59">
        <v>34.344443057462655</v>
      </c>
      <c r="K12" s="58">
        <v>5633641</v>
      </c>
      <c r="L12" s="59">
        <v>12.016181146121436</v>
      </c>
      <c r="M12" s="58">
        <v>3870</v>
      </c>
      <c r="N12" s="59">
        <v>4.425256341068538</v>
      </c>
      <c r="O12" s="61">
        <v>5637511</v>
      </c>
      <c r="P12" s="62">
        <v>12.01059166114314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98584</v>
      </c>
      <c r="D13" s="59">
        <v>3.530696687740228</v>
      </c>
      <c r="E13" s="58">
        <v>258</v>
      </c>
      <c r="F13" s="59">
        <v>-75.1684311838306</v>
      </c>
      <c r="G13" s="60">
        <v>0</v>
      </c>
      <c r="H13" s="59"/>
      <c r="I13" s="58">
        <v>0</v>
      </c>
      <c r="J13" s="59"/>
      <c r="K13" s="58">
        <v>98842</v>
      </c>
      <c r="L13" s="59">
        <v>2.6812520127569837</v>
      </c>
      <c r="M13" s="58">
        <v>97</v>
      </c>
      <c r="N13" s="59">
        <v>-63.670411985018724</v>
      </c>
      <c r="O13" s="61">
        <v>98939</v>
      </c>
      <c r="P13" s="62">
        <v>2.4977208685562737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1475</v>
      </c>
      <c r="D14" s="59">
        <v>-37.44698897370653</v>
      </c>
      <c r="E14" s="58">
        <v>49498</v>
      </c>
      <c r="F14" s="59">
        <v>155.11802906916813</v>
      </c>
      <c r="G14" s="60">
        <v>44648</v>
      </c>
      <c r="H14" s="59"/>
      <c r="I14" s="58">
        <v>842</v>
      </c>
      <c r="J14" s="59"/>
      <c r="K14" s="58">
        <v>51815</v>
      </c>
      <c r="L14" s="59">
        <v>137.77074155653452</v>
      </c>
      <c r="M14" s="58">
        <v>7563</v>
      </c>
      <c r="N14" s="59">
        <v>-19.034364629054703</v>
      </c>
      <c r="O14" s="61">
        <v>59378</v>
      </c>
      <c r="P14" s="62">
        <v>90.72366941830212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592033</v>
      </c>
      <c r="D15" s="59">
        <v>18.539126743699455</v>
      </c>
      <c r="E15" s="58">
        <v>1185880</v>
      </c>
      <c r="F15" s="59">
        <v>31.704445752490532</v>
      </c>
      <c r="G15" s="60">
        <v>1134079</v>
      </c>
      <c r="H15" s="59"/>
      <c r="I15" s="58">
        <v>7700</v>
      </c>
      <c r="J15" s="59"/>
      <c r="K15" s="58">
        <v>1785613</v>
      </c>
      <c r="L15" s="59">
        <v>27.557361462041317</v>
      </c>
      <c r="M15" s="58">
        <v>13059</v>
      </c>
      <c r="N15" s="59">
        <v>28.381832481321275</v>
      </c>
      <c r="O15" s="61">
        <v>1798672</v>
      </c>
      <c r="P15" s="62">
        <v>27.56946143671252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7130</v>
      </c>
      <c r="D16" s="59">
        <v>27.686246418338108</v>
      </c>
      <c r="E16" s="58">
        <v>0</v>
      </c>
      <c r="F16" s="59"/>
      <c r="G16" s="60">
        <v>0</v>
      </c>
      <c r="H16" s="59"/>
      <c r="I16" s="58">
        <v>10</v>
      </c>
      <c r="J16" s="59"/>
      <c r="K16" s="58">
        <v>7140</v>
      </c>
      <c r="L16" s="59">
        <v>27.865329512893982</v>
      </c>
      <c r="M16" s="58">
        <v>1824</v>
      </c>
      <c r="N16" s="59">
        <v>-1.8299246501614639</v>
      </c>
      <c r="O16" s="61">
        <v>8964</v>
      </c>
      <c r="P16" s="62">
        <v>20.451491534533726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222086</v>
      </c>
      <c r="D17" s="59">
        <v>-6.290059200060761</v>
      </c>
      <c r="E17" s="58">
        <v>424715</v>
      </c>
      <c r="F17" s="59">
        <v>24.50822892053683</v>
      </c>
      <c r="G17" s="60">
        <v>367594</v>
      </c>
      <c r="H17" s="59">
        <v>33.46089052833367</v>
      </c>
      <c r="I17" s="58">
        <v>1639</v>
      </c>
      <c r="J17" s="59">
        <v>-23.08775222900047</v>
      </c>
      <c r="K17" s="58">
        <v>648440</v>
      </c>
      <c r="L17" s="59">
        <v>11.754142265759912</v>
      </c>
      <c r="M17" s="58">
        <v>1704</v>
      </c>
      <c r="N17" s="59">
        <v>-18.507890961262554</v>
      </c>
      <c r="O17" s="61">
        <v>650144</v>
      </c>
      <c r="P17" s="62">
        <v>11.645478758571185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708561</v>
      </c>
      <c r="D18" s="59">
        <v>11.284030192519719</v>
      </c>
      <c r="E18" s="58">
        <v>317002</v>
      </c>
      <c r="F18" s="59">
        <v>-10.182976239722107</v>
      </c>
      <c r="G18" s="60">
        <v>281926</v>
      </c>
      <c r="H18" s="59">
        <v>-15.260177459302186</v>
      </c>
      <c r="I18" s="58">
        <v>10985</v>
      </c>
      <c r="J18" s="59">
        <v>191.61136182638705</v>
      </c>
      <c r="K18" s="58">
        <v>1036548</v>
      </c>
      <c r="L18" s="59">
        <v>4.341051093038917</v>
      </c>
      <c r="M18" s="58">
        <v>11743</v>
      </c>
      <c r="N18" s="59">
        <v>30.724702215295558</v>
      </c>
      <c r="O18" s="61">
        <v>1048291</v>
      </c>
      <c r="P18" s="62">
        <v>4.57748656731903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1023381</v>
      </c>
      <c r="D19" s="59">
        <v>12.548623689758589</v>
      </c>
      <c r="E19" s="58">
        <v>331385</v>
      </c>
      <c r="F19" s="59">
        <v>-7.327447586181824</v>
      </c>
      <c r="G19" s="60">
        <v>309823</v>
      </c>
      <c r="H19" s="59">
        <v>2.9712546072725945</v>
      </c>
      <c r="I19" s="58">
        <v>10987</v>
      </c>
      <c r="J19" s="59">
        <v>-23.205423918361642</v>
      </c>
      <c r="K19" s="58">
        <v>1365753</v>
      </c>
      <c r="L19" s="59">
        <v>6.601762603489147</v>
      </c>
      <c r="M19" s="58">
        <v>967</v>
      </c>
      <c r="N19" s="59">
        <v>10.767468499427263</v>
      </c>
      <c r="O19" s="61">
        <v>1366720</v>
      </c>
      <c r="P19" s="62">
        <v>6.6045992109487495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6861312</v>
      </c>
      <c r="D20" s="59">
        <v>2.769974977450348</v>
      </c>
      <c r="E20" s="58">
        <v>2346648</v>
      </c>
      <c r="F20" s="59">
        <v>2.878757588830084</v>
      </c>
      <c r="G20" s="60">
        <v>2343200</v>
      </c>
      <c r="H20" s="59">
        <v>3.1570494759382397</v>
      </c>
      <c r="I20" s="58">
        <v>1866</v>
      </c>
      <c r="J20" s="59">
        <v>-43.5912938331318</v>
      </c>
      <c r="K20" s="58">
        <v>9209826</v>
      </c>
      <c r="L20" s="59">
        <v>2.780551007904543</v>
      </c>
      <c r="M20" s="58">
        <v>0</v>
      </c>
      <c r="N20" s="59"/>
      <c r="O20" s="61">
        <v>9209826</v>
      </c>
      <c r="P20" s="62">
        <v>2.780551007904543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2851586</v>
      </c>
      <c r="D21" s="59">
        <v>3.54891726286143</v>
      </c>
      <c r="E21" s="58">
        <v>19074068</v>
      </c>
      <c r="F21" s="59">
        <v>10.446413500888102</v>
      </c>
      <c r="G21" s="60">
        <v>10829590</v>
      </c>
      <c r="H21" s="59">
        <v>15.958333940094278</v>
      </c>
      <c r="I21" s="58">
        <v>154773</v>
      </c>
      <c r="J21" s="59">
        <v>14.68489496498833</v>
      </c>
      <c r="K21" s="58">
        <v>22080427</v>
      </c>
      <c r="L21" s="59">
        <v>9.53253430365641</v>
      </c>
      <c r="M21" s="58">
        <v>0</v>
      </c>
      <c r="N21" s="59"/>
      <c r="O21" s="61">
        <v>22080427</v>
      </c>
      <c r="P21" s="62">
        <v>9.53253430365641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2951380</v>
      </c>
      <c r="D22" s="59">
        <v>15.434242438583475</v>
      </c>
      <c r="E22" s="58">
        <v>2390223</v>
      </c>
      <c r="F22" s="59">
        <v>10.584595568793626</v>
      </c>
      <c r="G22" s="60">
        <v>2064445</v>
      </c>
      <c r="H22" s="59">
        <v>10.802646882495614</v>
      </c>
      <c r="I22" s="58">
        <v>38353</v>
      </c>
      <c r="J22" s="59">
        <v>38.41351185535385</v>
      </c>
      <c r="K22" s="58">
        <v>5379956</v>
      </c>
      <c r="L22" s="59">
        <v>13.359720938954869</v>
      </c>
      <c r="M22" s="58">
        <v>14520</v>
      </c>
      <c r="N22" s="59">
        <v>20.939530234882557</v>
      </c>
      <c r="O22" s="61">
        <v>5394476</v>
      </c>
      <c r="P22" s="62">
        <v>13.378847610122152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1083146</v>
      </c>
      <c r="D23" s="59">
        <v>-5.945639913269776</v>
      </c>
      <c r="E23" s="58">
        <v>595455</v>
      </c>
      <c r="F23" s="59">
        <v>8.301958858514759</v>
      </c>
      <c r="G23" s="60">
        <v>490327</v>
      </c>
      <c r="H23" s="59">
        <v>0.8343101569087132</v>
      </c>
      <c r="I23" s="58">
        <v>26651</v>
      </c>
      <c r="J23" s="59">
        <v>-23.381439742410304</v>
      </c>
      <c r="K23" s="58">
        <v>1705252</v>
      </c>
      <c r="L23" s="59">
        <v>-1.7831358054982949</v>
      </c>
      <c r="M23" s="58">
        <v>29193</v>
      </c>
      <c r="N23" s="59">
        <v>7.402229498546779</v>
      </c>
      <c r="O23" s="61">
        <v>1734445</v>
      </c>
      <c r="P23" s="62">
        <v>-1.6415521903241026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3241965</v>
      </c>
      <c r="D24" s="59">
        <v>4.275469043649823</v>
      </c>
      <c r="E24" s="58">
        <v>933289</v>
      </c>
      <c r="F24" s="59">
        <v>15.104338817493401</v>
      </c>
      <c r="G24" s="60">
        <v>837758</v>
      </c>
      <c r="H24" s="59">
        <v>16.52715533189232</v>
      </c>
      <c r="I24" s="58">
        <v>22677</v>
      </c>
      <c r="J24" s="59">
        <v>-27.6927491869141</v>
      </c>
      <c r="K24" s="58">
        <v>4197931</v>
      </c>
      <c r="L24" s="59">
        <v>6.243892710632991</v>
      </c>
      <c r="M24" s="58">
        <v>3329</v>
      </c>
      <c r="N24" s="59">
        <v>10.487885828078328</v>
      </c>
      <c r="O24" s="61">
        <v>4201260</v>
      </c>
      <c r="P24" s="62">
        <v>6.247126497824863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44844</v>
      </c>
      <c r="D25" s="59">
        <v>-2.6653932974474737</v>
      </c>
      <c r="E25" s="58">
        <v>78395</v>
      </c>
      <c r="F25" s="59">
        <v>17.433377773117424</v>
      </c>
      <c r="G25" s="60">
        <v>67349</v>
      </c>
      <c r="H25" s="59">
        <v>2.360325855675117</v>
      </c>
      <c r="I25" s="58">
        <v>386</v>
      </c>
      <c r="J25" s="59">
        <v>-72.8932584269663</v>
      </c>
      <c r="K25" s="58">
        <v>123625</v>
      </c>
      <c r="L25" s="59">
        <v>8.20284806525868</v>
      </c>
      <c r="M25" s="58">
        <v>2882</v>
      </c>
      <c r="N25" s="59">
        <v>-18.42626662892726</v>
      </c>
      <c r="O25" s="61">
        <v>126507</v>
      </c>
      <c r="P25" s="62">
        <v>7.404105751107942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17114</v>
      </c>
      <c r="D26" s="59">
        <v>-10.025761000998896</v>
      </c>
      <c r="E26" s="58">
        <v>68585</v>
      </c>
      <c r="F26" s="59">
        <v>264.17458716083473</v>
      </c>
      <c r="G26" s="60">
        <v>56895</v>
      </c>
      <c r="H26" s="59">
        <v>365.018389865141</v>
      </c>
      <c r="I26" s="58">
        <v>407</v>
      </c>
      <c r="J26" s="59"/>
      <c r="K26" s="58">
        <v>86106</v>
      </c>
      <c r="L26" s="59">
        <v>127.4146264162903</v>
      </c>
      <c r="M26" s="58">
        <v>2819</v>
      </c>
      <c r="N26" s="59">
        <v>8.590138674884438</v>
      </c>
      <c r="O26" s="61">
        <v>88925</v>
      </c>
      <c r="P26" s="62">
        <v>119.79040510146073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101113</v>
      </c>
      <c r="D27" s="59">
        <v>1.310555583387606</v>
      </c>
      <c r="E27" s="58">
        <v>240532</v>
      </c>
      <c r="F27" s="59">
        <v>11.041760920346793</v>
      </c>
      <c r="G27" s="60">
        <v>219344</v>
      </c>
      <c r="H27" s="59">
        <v>11.248953921842112</v>
      </c>
      <c r="I27" s="58">
        <v>581</v>
      </c>
      <c r="J27" s="59"/>
      <c r="K27" s="58">
        <v>342226</v>
      </c>
      <c r="L27" s="59">
        <v>8.151514385397178</v>
      </c>
      <c r="M27" s="58">
        <v>6081</v>
      </c>
      <c r="N27" s="59">
        <v>-13.79359228806351</v>
      </c>
      <c r="O27" s="61">
        <v>348307</v>
      </c>
      <c r="P27" s="62">
        <v>7.672975028285614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756594</v>
      </c>
      <c r="D28" s="59">
        <v>42.89054414419859</v>
      </c>
      <c r="E28" s="58">
        <v>2711944</v>
      </c>
      <c r="F28" s="59">
        <v>19.292010173460852</v>
      </c>
      <c r="G28" s="60">
        <v>0</v>
      </c>
      <c r="H28" s="59"/>
      <c r="I28" s="58">
        <v>9370</v>
      </c>
      <c r="J28" s="59">
        <v>62.673611111111114</v>
      </c>
      <c r="K28" s="58">
        <v>3477908</v>
      </c>
      <c r="L28" s="59">
        <v>23.829869352115523</v>
      </c>
      <c r="M28" s="58">
        <v>6887</v>
      </c>
      <c r="N28" s="59">
        <v>25.744020449150995</v>
      </c>
      <c r="O28" s="61">
        <v>3484795</v>
      </c>
      <c r="P28" s="62">
        <v>23.83359481467399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504012</v>
      </c>
      <c r="D29" s="59">
        <v>-3.5149213301606324</v>
      </c>
      <c r="E29" s="58">
        <v>9796</v>
      </c>
      <c r="F29" s="59">
        <v>13.603154354632958</v>
      </c>
      <c r="G29" s="60">
        <v>558</v>
      </c>
      <c r="H29" s="59"/>
      <c r="I29" s="58">
        <v>31078</v>
      </c>
      <c r="J29" s="59">
        <v>17.728615804227594</v>
      </c>
      <c r="K29" s="58">
        <v>544886</v>
      </c>
      <c r="L29" s="59">
        <v>-2.2440141085121117</v>
      </c>
      <c r="M29" s="58">
        <v>1378</v>
      </c>
      <c r="N29" s="59">
        <v>122.25806451612904</v>
      </c>
      <c r="O29" s="61">
        <v>546264</v>
      </c>
      <c r="P29" s="62">
        <v>-2.1056819362955053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46093</v>
      </c>
      <c r="D30" s="59">
        <v>20.19975487000287</v>
      </c>
      <c r="E30" s="58">
        <v>423170</v>
      </c>
      <c r="F30" s="59">
        <v>59.02488885882534</v>
      </c>
      <c r="G30" s="60">
        <v>202277</v>
      </c>
      <c r="H30" s="59">
        <v>128.8149589375806</v>
      </c>
      <c r="I30" s="58">
        <v>9654</v>
      </c>
      <c r="J30" s="59">
        <v>86.19093539054967</v>
      </c>
      <c r="K30" s="58">
        <v>478917</v>
      </c>
      <c r="L30" s="59">
        <v>54.671468018796325</v>
      </c>
      <c r="M30" s="58">
        <v>4085</v>
      </c>
      <c r="N30" s="59">
        <v>15.330321852060983</v>
      </c>
      <c r="O30" s="61">
        <v>483002</v>
      </c>
      <c r="P30" s="62">
        <v>54.22652365914483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499052</v>
      </c>
      <c r="D31" s="59">
        <v>19.8109153416416</v>
      </c>
      <c r="E31" s="58">
        <v>4485502</v>
      </c>
      <c r="F31" s="59">
        <v>9.724247470081167</v>
      </c>
      <c r="G31" s="60">
        <v>4274659</v>
      </c>
      <c r="H31" s="59">
        <v>15.12977035501851</v>
      </c>
      <c r="I31" s="58">
        <v>1372</v>
      </c>
      <c r="J31" s="59">
        <v>-21.555174385363063</v>
      </c>
      <c r="K31" s="58">
        <v>4985926</v>
      </c>
      <c r="L31" s="59">
        <v>10.644461403572231</v>
      </c>
      <c r="M31" s="58">
        <v>45823</v>
      </c>
      <c r="N31" s="59">
        <v>10.037701414403381</v>
      </c>
      <c r="O31" s="61">
        <v>5031749</v>
      </c>
      <c r="P31" s="62">
        <v>10.638905587675373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12441858</v>
      </c>
      <c r="D32" s="59">
        <v>7.464627262693033</v>
      </c>
      <c r="E32" s="58">
        <v>17710110</v>
      </c>
      <c r="F32" s="59">
        <v>10.90392335691003</v>
      </c>
      <c r="G32" s="60">
        <v>11475584</v>
      </c>
      <c r="H32" s="59">
        <v>12.172967680775988</v>
      </c>
      <c r="I32" s="58">
        <v>421770</v>
      </c>
      <c r="J32" s="59">
        <v>2.011101570908563</v>
      </c>
      <c r="K32" s="58">
        <v>30573738</v>
      </c>
      <c r="L32" s="59">
        <v>9.348281660754761</v>
      </c>
      <c r="M32" s="58">
        <v>455</v>
      </c>
      <c r="N32" s="59">
        <v>115.63981042654028</v>
      </c>
      <c r="O32" s="61">
        <v>30574193</v>
      </c>
      <c r="P32" s="62">
        <v>9.349083784281307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640</v>
      </c>
      <c r="D33" s="59">
        <v>-37.37769080234834</v>
      </c>
      <c r="E33" s="58">
        <v>393</v>
      </c>
      <c r="F33" s="59">
        <v>-41.69139465875371</v>
      </c>
      <c r="G33" s="60">
        <v>393</v>
      </c>
      <c r="H33" s="59">
        <v>-41.69139465875371</v>
      </c>
      <c r="I33" s="58">
        <v>0</v>
      </c>
      <c r="J33" s="59"/>
      <c r="K33" s="58">
        <v>1033</v>
      </c>
      <c r="L33" s="59">
        <v>-39.091981132075475</v>
      </c>
      <c r="M33" s="58">
        <v>6003</v>
      </c>
      <c r="N33" s="59">
        <v>-39.57116972015301</v>
      </c>
      <c r="O33" s="61">
        <v>7036</v>
      </c>
      <c r="P33" s="62">
        <v>-39.50128976784179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1792162</v>
      </c>
      <c r="D34" s="59">
        <v>12.779208716440678</v>
      </c>
      <c r="E34" s="58">
        <v>1419539</v>
      </c>
      <c r="F34" s="59">
        <v>4.14048859217959</v>
      </c>
      <c r="G34" s="60">
        <v>1311618</v>
      </c>
      <c r="H34" s="59">
        <v>3.185765657611419</v>
      </c>
      <c r="I34" s="58">
        <v>17095</v>
      </c>
      <c r="J34" s="59">
        <v>-55.6480904939809</v>
      </c>
      <c r="K34" s="58">
        <v>3228796</v>
      </c>
      <c r="L34" s="59">
        <v>7.9600218407995635</v>
      </c>
      <c r="M34" s="58">
        <v>7913</v>
      </c>
      <c r="N34" s="59">
        <v>-33.94824707846411</v>
      </c>
      <c r="O34" s="61">
        <v>3236709</v>
      </c>
      <c r="P34" s="62">
        <v>7.7928193603584495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402636</v>
      </c>
      <c r="D35" s="59">
        <v>45.822377713553095</v>
      </c>
      <c r="E35" s="58">
        <v>63709</v>
      </c>
      <c r="F35" s="59"/>
      <c r="G35" s="60">
        <v>63289</v>
      </c>
      <c r="H35" s="59"/>
      <c r="I35" s="58">
        <v>472</v>
      </c>
      <c r="J35" s="59">
        <v>-48.13186813186813</v>
      </c>
      <c r="K35" s="58">
        <v>466817</v>
      </c>
      <c r="L35" s="59">
        <v>65.640146757219</v>
      </c>
      <c r="M35" s="58">
        <v>714</v>
      </c>
      <c r="N35" s="59">
        <v>-11.524163568773234</v>
      </c>
      <c r="O35" s="61">
        <v>467531</v>
      </c>
      <c r="P35" s="62">
        <v>65.41982004932191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195188</v>
      </c>
      <c r="D36" s="59">
        <v>14.728062493020085</v>
      </c>
      <c r="E36" s="58">
        <v>1238458</v>
      </c>
      <c r="F36" s="59">
        <v>16.29805615550756</v>
      </c>
      <c r="G36" s="60">
        <v>1217529</v>
      </c>
      <c r="H36" s="59"/>
      <c r="I36" s="58">
        <v>0</v>
      </c>
      <c r="J36" s="59"/>
      <c r="K36" s="58">
        <v>1433646</v>
      </c>
      <c r="L36" s="59">
        <v>16.081782562542966</v>
      </c>
      <c r="M36" s="58">
        <v>8739</v>
      </c>
      <c r="N36" s="59">
        <v>-2.759541560031156</v>
      </c>
      <c r="O36" s="61">
        <v>1442385</v>
      </c>
      <c r="P36" s="62">
        <v>15.94566959642063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428276</v>
      </c>
      <c r="D37" s="59">
        <v>16.87798488115056</v>
      </c>
      <c r="E37" s="58">
        <v>255906</v>
      </c>
      <c r="F37" s="59">
        <v>2.26667838902787</v>
      </c>
      <c r="G37" s="60">
        <v>217897</v>
      </c>
      <c r="H37" s="59">
        <v>1.7601621460061272</v>
      </c>
      <c r="I37" s="58">
        <v>1301</v>
      </c>
      <c r="J37" s="59">
        <v>-82.61160117615611</v>
      </c>
      <c r="K37" s="58">
        <v>685483</v>
      </c>
      <c r="L37" s="59">
        <v>9.827348088428028</v>
      </c>
      <c r="M37" s="58">
        <v>5028</v>
      </c>
      <c r="N37" s="59">
        <v>27.711455422910845</v>
      </c>
      <c r="O37" s="61">
        <v>690511</v>
      </c>
      <c r="P37" s="62">
        <v>9.939450677697057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1879491</v>
      </c>
      <c r="D38" s="59">
        <v>9.230818406890378</v>
      </c>
      <c r="E38" s="58">
        <v>4710231</v>
      </c>
      <c r="F38" s="59">
        <v>13.330611286405373</v>
      </c>
      <c r="G38" s="60">
        <v>4082633</v>
      </c>
      <c r="H38" s="59">
        <v>15.277717776021492</v>
      </c>
      <c r="I38" s="58">
        <v>26105</v>
      </c>
      <c r="J38" s="59">
        <v>-16.203896895965077</v>
      </c>
      <c r="K38" s="58">
        <v>6615827</v>
      </c>
      <c r="L38" s="59">
        <v>11.980841567508728</v>
      </c>
      <c r="M38" s="58">
        <v>16144</v>
      </c>
      <c r="N38" s="59">
        <v>27.32865367931225</v>
      </c>
      <c r="O38" s="61">
        <v>6631971</v>
      </c>
      <c r="P38" s="62">
        <v>12.013708565133925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1133770</v>
      </c>
      <c r="D39" s="59">
        <v>14.74359623111255</v>
      </c>
      <c r="E39" s="58">
        <v>2152296</v>
      </c>
      <c r="F39" s="59">
        <v>18.25509808823408</v>
      </c>
      <c r="G39" s="60">
        <v>1444131</v>
      </c>
      <c r="H39" s="59">
        <v>21.204905835520393</v>
      </c>
      <c r="I39" s="58">
        <v>34170</v>
      </c>
      <c r="J39" s="59">
        <v>-8.597260860261073</v>
      </c>
      <c r="K39" s="58">
        <v>3320236</v>
      </c>
      <c r="L39" s="59">
        <v>16.68296714940227</v>
      </c>
      <c r="M39" s="58">
        <v>7484</v>
      </c>
      <c r="N39" s="59">
        <v>17.02892885066458</v>
      </c>
      <c r="O39" s="61">
        <v>3327720</v>
      </c>
      <c r="P39" s="62">
        <v>16.683742917914074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51716666</v>
      </c>
      <c r="D40" s="62">
        <v>8.365655494603978</v>
      </c>
      <c r="E40" s="54">
        <f>SUM(E3:E39)</f>
        <v>73604292</v>
      </c>
      <c r="F40" s="62">
        <v>11.72114619394094</v>
      </c>
      <c r="G40" s="64">
        <f>SUM(G3:G39)</f>
        <v>51378697</v>
      </c>
      <c r="H40" s="59">
        <v>16.527980942088888</v>
      </c>
      <c r="I40" s="54">
        <f>SUM(I3:I39)</f>
        <v>1033142</v>
      </c>
      <c r="J40" s="62">
        <v>3.002309008322799</v>
      </c>
      <c r="K40" s="54">
        <f>SUM(K3:K39)</f>
        <v>126354100</v>
      </c>
      <c r="L40" s="62">
        <v>10.24758972865742</v>
      </c>
      <c r="M40" s="54">
        <f>SUM(M3:M39)</f>
        <v>252219</v>
      </c>
      <c r="N40" s="62">
        <v>4.939961555424263</v>
      </c>
      <c r="O40" s="54">
        <f>SUM(O3:O39)</f>
        <v>126606319</v>
      </c>
      <c r="P40" s="62">
        <v>10.236547726642714</v>
      </c>
      <c r="Q40" s="67"/>
    </row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53</v>
      </c>
      <c r="C1" s="70" t="str">
        <f>Totali!C1</f>
        <v>Gennaio - Novembre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115</v>
      </c>
      <c r="D3" s="59">
        <v>18.556701030927837</v>
      </c>
      <c r="E3" s="58">
        <v>0</v>
      </c>
      <c r="F3" s="59"/>
      <c r="G3" s="58">
        <v>115</v>
      </c>
      <c r="H3" s="59">
        <v>18.556701030927837</v>
      </c>
      <c r="I3" s="58">
        <v>589</v>
      </c>
      <c r="J3" s="59">
        <v>30.02207505518764</v>
      </c>
      <c r="K3" s="61">
        <v>703</v>
      </c>
      <c r="L3" s="62">
        <v>28.051001821493625</v>
      </c>
      <c r="M3" s="67"/>
    </row>
    <row r="4" spans="1:13" s="4" customFormat="1" ht="15.75" customHeight="1">
      <c r="A4" s="3">
        <v>2</v>
      </c>
      <c r="B4" s="57" t="s">
        <v>9</v>
      </c>
      <c r="C4" s="58">
        <v>4713</v>
      </c>
      <c r="D4" s="59">
        <v>21.4064914992272</v>
      </c>
      <c r="E4" s="58">
        <v>26</v>
      </c>
      <c r="F4" s="59">
        <v>-46.93877551020408</v>
      </c>
      <c r="G4" s="58">
        <v>4739</v>
      </c>
      <c r="H4" s="59">
        <v>20.55456626812516</v>
      </c>
      <c r="I4" s="58">
        <v>886</v>
      </c>
      <c r="J4" s="59">
        <v>-7.6120959332638165</v>
      </c>
      <c r="K4" s="61">
        <v>5625</v>
      </c>
      <c r="L4" s="62">
        <v>15.030674846625766</v>
      </c>
      <c r="M4" s="67"/>
    </row>
    <row r="5" spans="1:13" s="4" customFormat="1" ht="15.75" customHeight="1">
      <c r="A5" s="3">
        <v>3</v>
      </c>
      <c r="B5" s="57" t="s">
        <v>10</v>
      </c>
      <c r="C5" s="58">
        <v>1351</v>
      </c>
      <c r="D5" s="59">
        <v>11.930405965202983</v>
      </c>
      <c r="E5" s="58">
        <v>0</v>
      </c>
      <c r="F5" s="59"/>
      <c r="G5" s="58">
        <v>1351</v>
      </c>
      <c r="H5" s="59">
        <v>11.930405965202983</v>
      </c>
      <c r="I5" s="58">
        <v>2325</v>
      </c>
      <c r="J5" s="59">
        <v>15.441906653426019</v>
      </c>
      <c r="K5" s="61">
        <v>3676</v>
      </c>
      <c r="L5" s="62">
        <v>14.126047811238745</v>
      </c>
      <c r="M5" s="67"/>
    </row>
    <row r="6" spans="1:13" s="4" customFormat="1" ht="15.75" customHeight="1">
      <c r="A6" s="3">
        <v>4</v>
      </c>
      <c r="B6" s="57" t="s">
        <v>11</v>
      </c>
      <c r="C6" s="58">
        <v>122531</v>
      </c>
      <c r="D6" s="59">
        <v>-4.41006677900518</v>
      </c>
      <c r="E6" s="58">
        <v>504</v>
      </c>
      <c r="F6" s="59">
        <v>-51.115421920465565</v>
      </c>
      <c r="G6" s="58">
        <v>123035</v>
      </c>
      <c r="H6" s="59">
        <v>-4.7827264636458615</v>
      </c>
      <c r="I6" s="58">
        <v>0</v>
      </c>
      <c r="J6" s="59"/>
      <c r="K6" s="61">
        <v>123035</v>
      </c>
      <c r="L6" s="62">
        <v>-4.7827264636458615</v>
      </c>
      <c r="M6" s="67"/>
    </row>
    <row r="7" spans="1:13" s="4" customFormat="1" ht="15.75" customHeight="1">
      <c r="A7" s="3">
        <v>5</v>
      </c>
      <c r="B7" s="57" t="s">
        <v>12</v>
      </c>
      <c r="C7" s="58">
        <v>15306</v>
      </c>
      <c r="D7" s="59">
        <v>2.3675762439807384</v>
      </c>
      <c r="E7" s="58">
        <v>0</v>
      </c>
      <c r="F7" s="59"/>
      <c r="G7" s="58">
        <v>15306</v>
      </c>
      <c r="H7" s="59">
        <v>-39.50914911275343</v>
      </c>
      <c r="I7" s="58">
        <v>1729</v>
      </c>
      <c r="J7" s="59">
        <v>-60.83805209513024</v>
      </c>
      <c r="K7" s="61">
        <v>17035</v>
      </c>
      <c r="L7" s="62">
        <v>-42.67590941212101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23593</v>
      </c>
      <c r="D9" s="59">
        <v>13.723127349850573</v>
      </c>
      <c r="E9" s="58">
        <v>170</v>
      </c>
      <c r="F9" s="59">
        <v>-76.61623108665749</v>
      </c>
      <c r="G9" s="58">
        <v>23763</v>
      </c>
      <c r="H9" s="59">
        <v>10.664555488287617</v>
      </c>
      <c r="I9" s="58">
        <v>19867</v>
      </c>
      <c r="J9" s="59"/>
      <c r="K9" s="61">
        <v>43630</v>
      </c>
      <c r="L9" s="62">
        <v>103.18539561309551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174</v>
      </c>
      <c r="D10" s="59">
        <v>-13</v>
      </c>
      <c r="E10" s="58">
        <v>0</v>
      </c>
      <c r="F10" s="59"/>
      <c r="G10" s="58">
        <v>174</v>
      </c>
      <c r="H10" s="59">
        <v>-13</v>
      </c>
      <c r="I10" s="58">
        <v>65</v>
      </c>
      <c r="J10" s="59">
        <v>-77.27272727272727</v>
      </c>
      <c r="K10" s="61">
        <v>239</v>
      </c>
      <c r="L10" s="62">
        <v>-50.82304526748971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2545</v>
      </c>
      <c r="D11" s="59">
        <v>7.838983050847458</v>
      </c>
      <c r="E11" s="58">
        <v>0</v>
      </c>
      <c r="F11" s="59"/>
      <c r="G11" s="58">
        <v>2545</v>
      </c>
      <c r="H11" s="59">
        <v>7.838983050847458</v>
      </c>
      <c r="I11" s="58">
        <v>2071</v>
      </c>
      <c r="J11" s="59">
        <v>0.3877847794474067</v>
      </c>
      <c r="K11" s="61">
        <v>4616</v>
      </c>
      <c r="L11" s="62">
        <v>4.363554148767805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4945</v>
      </c>
      <c r="D12" s="59">
        <v>-14.697257202001035</v>
      </c>
      <c r="E12" s="58">
        <v>8</v>
      </c>
      <c r="F12" s="59">
        <v>-55.55555555555556</v>
      </c>
      <c r="G12" s="58">
        <v>4953</v>
      </c>
      <c r="H12" s="59">
        <v>-14.823731728288909</v>
      </c>
      <c r="I12" s="58">
        <v>3130</v>
      </c>
      <c r="J12" s="59">
        <v>10.366713681241185</v>
      </c>
      <c r="K12" s="61">
        <v>8083</v>
      </c>
      <c r="L12" s="62">
        <v>-6.565714946248988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9</v>
      </c>
      <c r="D14" s="59">
        <v>80</v>
      </c>
      <c r="E14" s="58">
        <v>0</v>
      </c>
      <c r="F14" s="59"/>
      <c r="G14" s="58">
        <v>9</v>
      </c>
      <c r="H14" s="59">
        <v>80</v>
      </c>
      <c r="I14" s="58">
        <v>0</v>
      </c>
      <c r="J14" s="59"/>
      <c r="K14" s="61">
        <v>9</v>
      </c>
      <c r="L14" s="62">
        <v>80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60</v>
      </c>
      <c r="D15" s="59">
        <v>-70.14925373134328</v>
      </c>
      <c r="E15" s="58">
        <v>1204</v>
      </c>
      <c r="F15" s="59">
        <v>-38.82113821138211</v>
      </c>
      <c r="G15" s="58">
        <v>1265</v>
      </c>
      <c r="H15" s="59">
        <v>-41.73192077383694</v>
      </c>
      <c r="I15" s="58">
        <v>0</v>
      </c>
      <c r="J15" s="59"/>
      <c r="K15" s="61">
        <v>1265</v>
      </c>
      <c r="L15" s="62">
        <v>-41.73192077383694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37</v>
      </c>
      <c r="D17" s="59">
        <v>-94.01294498381877</v>
      </c>
      <c r="E17" s="58">
        <v>0</v>
      </c>
      <c r="F17" s="59"/>
      <c r="G17" s="58">
        <v>37</v>
      </c>
      <c r="H17" s="59">
        <v>-94.01294498381877</v>
      </c>
      <c r="I17" s="58">
        <v>0</v>
      </c>
      <c r="J17" s="59"/>
      <c r="K17" s="61">
        <v>37</v>
      </c>
      <c r="L17" s="62">
        <v>-94.01294498381877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405</v>
      </c>
      <c r="D18" s="59">
        <v>20.535714285714285</v>
      </c>
      <c r="E18" s="58">
        <v>3977</v>
      </c>
      <c r="F18" s="59">
        <v>-4.307025986525505</v>
      </c>
      <c r="G18" s="58">
        <v>4385</v>
      </c>
      <c r="H18" s="59">
        <v>-2.3820124666073017</v>
      </c>
      <c r="I18" s="58">
        <v>915</v>
      </c>
      <c r="J18" s="59">
        <v>-17.418772563176894</v>
      </c>
      <c r="K18" s="61">
        <v>5297</v>
      </c>
      <c r="L18" s="62">
        <v>-5.410714285714286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191</v>
      </c>
      <c r="D19" s="59">
        <v>-20.0836820083682</v>
      </c>
      <c r="E19" s="58">
        <v>0</v>
      </c>
      <c r="F19" s="59"/>
      <c r="G19" s="58">
        <v>191</v>
      </c>
      <c r="H19" s="59">
        <v>-22.040816326530614</v>
      </c>
      <c r="I19" s="58">
        <v>1713</v>
      </c>
      <c r="J19" s="59">
        <v>-8.002148227712137</v>
      </c>
      <c r="K19" s="61">
        <v>1904</v>
      </c>
      <c r="L19" s="62">
        <v>-9.634551495016611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16120</v>
      </c>
      <c r="D20" s="59">
        <v>-5.271199388846448</v>
      </c>
      <c r="E20" s="58">
        <v>0</v>
      </c>
      <c r="F20" s="59"/>
      <c r="G20" s="58">
        <v>16120</v>
      </c>
      <c r="H20" s="59">
        <v>-5.271199388846448</v>
      </c>
      <c r="I20" s="58">
        <v>5630</v>
      </c>
      <c r="J20" s="59">
        <v>-31.299572910311166</v>
      </c>
      <c r="K20" s="61">
        <v>21751</v>
      </c>
      <c r="L20" s="62">
        <v>-13.73101177963749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429339</v>
      </c>
      <c r="D21" s="59">
        <v>17.146981140312583</v>
      </c>
      <c r="E21" s="58">
        <v>0</v>
      </c>
      <c r="F21" s="59"/>
      <c r="G21" s="58">
        <v>429339</v>
      </c>
      <c r="H21" s="59">
        <v>17.146981140312583</v>
      </c>
      <c r="I21" s="58">
        <v>13860</v>
      </c>
      <c r="J21" s="59">
        <v>13.980263157894736</v>
      </c>
      <c r="K21" s="61">
        <v>443200</v>
      </c>
      <c r="L21" s="62">
        <v>17.045550578889547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1787</v>
      </c>
      <c r="D22" s="59">
        <v>6.87799043062201</v>
      </c>
      <c r="E22" s="58">
        <v>2833</v>
      </c>
      <c r="F22" s="59">
        <v>-0.49174569722514927</v>
      </c>
      <c r="G22" s="58">
        <v>4618</v>
      </c>
      <c r="H22" s="59">
        <v>2.168141592920354</v>
      </c>
      <c r="I22" s="58">
        <v>2706</v>
      </c>
      <c r="J22" s="59">
        <v>-7.613519972686924</v>
      </c>
      <c r="K22" s="61">
        <v>7324</v>
      </c>
      <c r="L22" s="62">
        <v>-1.6780775943079609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1412</v>
      </c>
      <c r="D23" s="59">
        <v>75.62189054726367</v>
      </c>
      <c r="E23" s="58">
        <v>0</v>
      </c>
      <c r="F23" s="59"/>
      <c r="G23" s="58">
        <v>1412</v>
      </c>
      <c r="H23" s="59">
        <v>75.62189054726367</v>
      </c>
      <c r="I23" s="58">
        <v>8</v>
      </c>
      <c r="J23" s="59">
        <v>-68</v>
      </c>
      <c r="K23" s="61">
        <v>1419</v>
      </c>
      <c r="L23" s="62">
        <v>71.3768115942029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2254</v>
      </c>
      <c r="D24" s="59">
        <v>-10.34208432776452</v>
      </c>
      <c r="E24" s="58">
        <v>0</v>
      </c>
      <c r="F24" s="59"/>
      <c r="G24" s="58">
        <v>2254</v>
      </c>
      <c r="H24" s="59">
        <v>-10.34208432776452</v>
      </c>
      <c r="I24" s="58">
        <v>1733</v>
      </c>
      <c r="J24" s="59">
        <v>-18.523742360131642</v>
      </c>
      <c r="K24" s="61">
        <v>3987</v>
      </c>
      <c r="L24" s="62">
        <v>-14.091790562378797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1814</v>
      </c>
      <c r="D27" s="59">
        <v>37.73728170083523</v>
      </c>
      <c r="E27" s="58">
        <v>0</v>
      </c>
      <c r="F27" s="59"/>
      <c r="G27" s="58">
        <v>1814</v>
      </c>
      <c r="H27" s="59">
        <v>37.73728170083523</v>
      </c>
      <c r="I27" s="58">
        <v>1196</v>
      </c>
      <c r="J27" s="59">
        <v>-10.00752445447705</v>
      </c>
      <c r="K27" s="61">
        <v>3010</v>
      </c>
      <c r="L27" s="62">
        <v>13.756613756613756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10758</v>
      </c>
      <c r="D28" s="59">
        <v>12.402047852888936</v>
      </c>
      <c r="E28" s="58">
        <v>1946</v>
      </c>
      <c r="F28" s="59">
        <v>-8.681370248709525</v>
      </c>
      <c r="G28" s="58">
        <v>12704</v>
      </c>
      <c r="H28" s="59">
        <v>8.562638865151257</v>
      </c>
      <c r="I28" s="58">
        <v>1236</v>
      </c>
      <c r="J28" s="59">
        <v>20.233463035019454</v>
      </c>
      <c r="K28" s="61">
        <v>13940</v>
      </c>
      <c r="L28" s="62">
        <v>9.50510604870385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311</v>
      </c>
      <c r="D29" s="59">
        <v>68.10810810810811</v>
      </c>
      <c r="E29" s="58">
        <v>0</v>
      </c>
      <c r="F29" s="59"/>
      <c r="G29" s="58">
        <v>311</v>
      </c>
      <c r="H29" s="59">
        <v>68.10810810810811</v>
      </c>
      <c r="I29" s="58">
        <v>0</v>
      </c>
      <c r="J29" s="59"/>
      <c r="K29" s="61">
        <v>311</v>
      </c>
      <c r="L29" s="62">
        <v>68.10810810810811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1491</v>
      </c>
      <c r="D30" s="59">
        <v>-25.59880239520958</v>
      </c>
      <c r="E30" s="58">
        <v>0</v>
      </c>
      <c r="F30" s="59"/>
      <c r="G30" s="58">
        <v>1491</v>
      </c>
      <c r="H30" s="59">
        <v>-25.59880239520958</v>
      </c>
      <c r="I30" s="58">
        <v>0</v>
      </c>
      <c r="J30" s="59"/>
      <c r="K30" s="61">
        <v>1491</v>
      </c>
      <c r="L30" s="62">
        <v>-28.557738380450406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21361</v>
      </c>
      <c r="D31" s="59">
        <v>-1.752368687333272</v>
      </c>
      <c r="E31" s="58">
        <v>0</v>
      </c>
      <c r="F31" s="59"/>
      <c r="G31" s="58">
        <v>21361</v>
      </c>
      <c r="H31" s="59">
        <v>-1.752368687333272</v>
      </c>
      <c r="I31" s="58">
        <v>0</v>
      </c>
      <c r="J31" s="59"/>
      <c r="K31" s="61">
        <v>21361</v>
      </c>
      <c r="L31" s="62">
        <v>-1.8516816761624701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119741</v>
      </c>
      <c r="D32" s="59">
        <v>5.973927126939314</v>
      </c>
      <c r="E32" s="58">
        <v>0</v>
      </c>
      <c r="F32" s="59"/>
      <c r="G32" s="58">
        <v>119741</v>
      </c>
      <c r="H32" s="59">
        <v>5.973927126939314</v>
      </c>
      <c r="I32" s="58">
        <v>22621</v>
      </c>
      <c r="J32" s="59">
        <v>-40.187731359069275</v>
      </c>
      <c r="K32" s="61">
        <v>142362</v>
      </c>
      <c r="L32" s="62">
        <v>-5.602376484473944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1054</v>
      </c>
      <c r="D34" s="59">
        <v>-30.474934036939313</v>
      </c>
      <c r="E34" s="58">
        <v>9777</v>
      </c>
      <c r="F34" s="59">
        <v>11.228668941979523</v>
      </c>
      <c r="G34" s="58">
        <v>10833</v>
      </c>
      <c r="H34" s="59">
        <v>5.133928571428571</v>
      </c>
      <c r="I34" s="58">
        <v>1698</v>
      </c>
      <c r="J34" s="59">
        <v>4.750154225786551</v>
      </c>
      <c r="K34" s="61">
        <v>12531</v>
      </c>
      <c r="L34" s="62">
        <v>5.099387737985406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11</v>
      </c>
      <c r="D35" s="59">
        <v>-84.72222222222223</v>
      </c>
      <c r="E35" s="58">
        <v>0</v>
      </c>
      <c r="F35" s="59"/>
      <c r="G35" s="58">
        <v>11</v>
      </c>
      <c r="H35" s="59">
        <v>-84.72222222222223</v>
      </c>
      <c r="I35" s="58">
        <v>13</v>
      </c>
      <c r="J35" s="59">
        <v>-76.36363636363636</v>
      </c>
      <c r="K35" s="61">
        <v>25</v>
      </c>
      <c r="L35" s="62">
        <v>-80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16046</v>
      </c>
      <c r="D36" s="59">
        <v>-11.289252543122512</v>
      </c>
      <c r="E36" s="58">
        <v>0</v>
      </c>
      <c r="F36" s="59"/>
      <c r="G36" s="58">
        <v>16046</v>
      </c>
      <c r="H36" s="59">
        <v>-11.289252543122512</v>
      </c>
      <c r="I36" s="58">
        <v>24</v>
      </c>
      <c r="J36" s="59">
        <v>-56.36363636363637</v>
      </c>
      <c r="K36" s="61">
        <v>16071</v>
      </c>
      <c r="L36" s="62">
        <v>-11.42526455026455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307</v>
      </c>
      <c r="D37" s="59">
        <v>-18.56763925729443</v>
      </c>
      <c r="E37" s="58">
        <v>763</v>
      </c>
      <c r="F37" s="59">
        <v>54.766734279918865</v>
      </c>
      <c r="G37" s="58">
        <v>1070</v>
      </c>
      <c r="H37" s="59">
        <v>22.988505747126435</v>
      </c>
      <c r="I37" s="58">
        <v>50</v>
      </c>
      <c r="J37" s="59">
        <v>-27.536231884057973</v>
      </c>
      <c r="K37" s="61">
        <v>1120</v>
      </c>
      <c r="L37" s="62">
        <v>19.275825346112885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9748</v>
      </c>
      <c r="D38" s="59">
        <v>3.449007747002016</v>
      </c>
      <c r="E38" s="58">
        <v>10304</v>
      </c>
      <c r="F38" s="59">
        <v>-14.432818468692908</v>
      </c>
      <c r="G38" s="58">
        <v>20050</v>
      </c>
      <c r="H38" s="59">
        <v>-6.58777487886694</v>
      </c>
      <c r="I38" s="58">
        <v>2089</v>
      </c>
      <c r="J38" s="59">
        <v>-37.002412545235224</v>
      </c>
      <c r="K38" s="61">
        <v>22140</v>
      </c>
      <c r="L38" s="62">
        <v>-10.650147302151016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407</v>
      </c>
      <c r="D39" s="59">
        <v>-82.7176220806794</v>
      </c>
      <c r="E39" s="58">
        <v>7708</v>
      </c>
      <c r="F39" s="59">
        <v>1.434399263060929</v>
      </c>
      <c r="G39" s="58">
        <v>8115</v>
      </c>
      <c r="H39" s="59">
        <v>-18.474984930681135</v>
      </c>
      <c r="I39" s="58">
        <v>395</v>
      </c>
      <c r="J39" s="59">
        <v>-70.80561714708057</v>
      </c>
      <c r="K39" s="61">
        <v>8510</v>
      </c>
      <c r="L39" s="62">
        <v>-24.736888653046787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809936</v>
      </c>
      <c r="D40" s="62">
        <v>8.384396231136613</v>
      </c>
      <c r="E40" s="54">
        <f>SUM(E3:E39)</f>
        <v>39220</v>
      </c>
      <c r="F40" s="62">
        <v>-24.87741342323016</v>
      </c>
      <c r="G40" s="54">
        <f>SUM(G3:G39)</f>
        <v>849158</v>
      </c>
      <c r="H40" s="62">
        <v>6.2125932939665205</v>
      </c>
      <c r="I40" s="54">
        <f>SUM(I3:I39)</f>
        <v>86549</v>
      </c>
      <c r="J40" s="62">
        <v>-1.8529648571720174</v>
      </c>
      <c r="K40" s="54">
        <f>SUM(K3:K39)</f>
        <v>935707</v>
      </c>
      <c r="L40" s="62">
        <v>5.412058138984708</v>
      </c>
      <c r="M40" s="67"/>
    </row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58</v>
      </c>
      <c r="C1" s="71" t="s">
        <v>59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996</v>
      </c>
      <c r="D3" s="51">
        <v>38.333333333333336</v>
      </c>
      <c r="E3" s="50">
        <v>80318</v>
      </c>
      <c r="F3" s="51">
        <v>18.064354907465933</v>
      </c>
      <c r="G3" s="50">
        <v>63</v>
      </c>
      <c r="H3" s="51">
        <v>3.278688524590164</v>
      </c>
      <c r="I3" s="68"/>
    </row>
    <row r="4" spans="1:9" s="30" customFormat="1" ht="15.75" customHeight="1">
      <c r="A4" s="48">
        <v>2</v>
      </c>
      <c r="B4" s="49" t="s">
        <v>9</v>
      </c>
      <c r="C4" s="50">
        <v>1108</v>
      </c>
      <c r="D4" s="51">
        <v>4.924242424242424</v>
      </c>
      <c r="E4" s="50">
        <v>34798</v>
      </c>
      <c r="F4" s="51">
        <v>3.1479724922930994</v>
      </c>
      <c r="G4" s="50">
        <v>527</v>
      </c>
      <c r="H4" s="51">
        <v>10.251046025104603</v>
      </c>
      <c r="I4" s="68"/>
    </row>
    <row r="5" spans="1:9" s="30" customFormat="1" ht="15.75" customHeight="1">
      <c r="A5" s="48">
        <v>3</v>
      </c>
      <c r="B5" s="49" t="s">
        <v>10</v>
      </c>
      <c r="C5" s="50">
        <v>2432</v>
      </c>
      <c r="D5" s="51">
        <v>23.38914256722476</v>
      </c>
      <c r="E5" s="50">
        <v>172481</v>
      </c>
      <c r="F5" s="51">
        <v>22.963570257360804</v>
      </c>
      <c r="G5" s="50">
        <v>246</v>
      </c>
      <c r="H5" s="51">
        <v>98.38709677419355</v>
      </c>
      <c r="I5" s="68"/>
    </row>
    <row r="6" spans="1:9" s="30" customFormat="1" ht="15.75" customHeight="1">
      <c r="A6" s="48">
        <v>4</v>
      </c>
      <c r="B6" s="49" t="s">
        <v>11</v>
      </c>
      <c r="C6" s="50">
        <v>5064</v>
      </c>
      <c r="D6" s="51">
        <v>14.285714285714286</v>
      </c>
      <c r="E6" s="50">
        <v>416114</v>
      </c>
      <c r="F6" s="51">
        <v>9.179879672655046</v>
      </c>
      <c r="G6" s="50">
        <v>12381</v>
      </c>
      <c r="H6" s="51">
        <v>-3.56725601682374</v>
      </c>
      <c r="I6" s="68"/>
    </row>
    <row r="7" spans="1:9" s="30" customFormat="1" ht="15.75" customHeight="1">
      <c r="A7" s="48">
        <v>5</v>
      </c>
      <c r="B7" s="49" t="s">
        <v>12</v>
      </c>
      <c r="C7" s="50">
        <v>4942</v>
      </c>
      <c r="D7" s="51">
        <v>3.4973821989528795</v>
      </c>
      <c r="E7" s="50">
        <v>285583</v>
      </c>
      <c r="F7" s="51">
        <v>9.332899446794663</v>
      </c>
      <c r="G7" s="50">
        <v>1861</v>
      </c>
      <c r="H7" s="51">
        <v>-33.91335227272727</v>
      </c>
      <c r="I7" s="68"/>
    </row>
    <row r="8" spans="1:9" s="30" customFormat="1" ht="15.75" customHeight="1">
      <c r="A8" s="48">
        <v>6</v>
      </c>
      <c r="B8" s="49" t="s">
        <v>13</v>
      </c>
      <c r="C8" s="50">
        <v>1025</v>
      </c>
      <c r="D8" s="51">
        <v>-14.725457570715474</v>
      </c>
      <c r="E8" s="50">
        <v>5849</v>
      </c>
      <c r="F8" s="51">
        <v>83.8152105593966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1194</v>
      </c>
      <c r="D9" s="51">
        <v>111.32743362831859</v>
      </c>
      <c r="E9" s="50">
        <v>6644</v>
      </c>
      <c r="F9" s="51">
        <v>-21.734008717163388</v>
      </c>
      <c r="G9" s="50">
        <v>3945</v>
      </c>
      <c r="H9" s="51">
        <v>12.297181895815543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1003</v>
      </c>
      <c r="D10" s="51">
        <v>25.53191489361702</v>
      </c>
      <c r="E10" s="50">
        <v>66767</v>
      </c>
      <c r="F10" s="51">
        <v>24.98034517614466</v>
      </c>
      <c r="G10" s="50">
        <v>132</v>
      </c>
      <c r="H10" s="51">
        <v>3.125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2387</v>
      </c>
      <c r="D11" s="51">
        <v>17.00980392156863</v>
      </c>
      <c r="E11" s="50">
        <v>177556</v>
      </c>
      <c r="F11" s="51">
        <v>26.150807465772402</v>
      </c>
      <c r="G11" s="50">
        <v>456</v>
      </c>
      <c r="H11" s="51">
        <v>18.75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4456</v>
      </c>
      <c r="D12" s="51">
        <v>18.921804109954632</v>
      </c>
      <c r="E12" s="50">
        <v>399483</v>
      </c>
      <c r="F12" s="51">
        <v>23.434371523915463</v>
      </c>
      <c r="G12" s="50">
        <v>775</v>
      </c>
      <c r="H12" s="51">
        <v>3.748326639892905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124</v>
      </c>
      <c r="D13" s="51">
        <v>-13.88888888888889</v>
      </c>
      <c r="E13" s="50">
        <v>5716</v>
      </c>
      <c r="F13" s="51">
        <v>-3.41331530922609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527</v>
      </c>
      <c r="D14" s="51">
        <v>2.729044834307992</v>
      </c>
      <c r="E14" s="50">
        <v>3421</v>
      </c>
      <c r="F14" s="51">
        <v>20.372976776917664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2604</v>
      </c>
      <c r="D15" s="51">
        <v>-1.0262257696693273</v>
      </c>
      <c r="E15" s="50">
        <v>134072</v>
      </c>
      <c r="F15" s="51">
        <v>3.1846937676050917</v>
      </c>
      <c r="G15" s="50">
        <v>176</v>
      </c>
      <c r="H15" s="51">
        <v>-2.7624309392265194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238</v>
      </c>
      <c r="D16" s="51">
        <v>23.316062176165804</v>
      </c>
      <c r="E16" s="50">
        <v>434</v>
      </c>
      <c r="F16" s="51">
        <v>-8.24524312896406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683</v>
      </c>
      <c r="D17" s="51">
        <v>18.989547038327526</v>
      </c>
      <c r="E17" s="50">
        <v>54251</v>
      </c>
      <c r="F17" s="51">
        <v>50.848070292514734</v>
      </c>
      <c r="G17" s="50">
        <v>9</v>
      </c>
      <c r="H17" s="51">
        <v>-66.66666666666667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2034</v>
      </c>
      <c r="D18" s="51">
        <v>3.722590515043345</v>
      </c>
      <c r="E18" s="50">
        <v>89148</v>
      </c>
      <c r="F18" s="51">
        <v>8.771458900181798</v>
      </c>
      <c r="G18" s="50">
        <v>434</v>
      </c>
      <c r="H18" s="51">
        <v>4.830917874396135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1014</v>
      </c>
      <c r="D19" s="51">
        <v>6.7368421052631575</v>
      </c>
      <c r="E19" s="50">
        <v>91352</v>
      </c>
      <c r="F19" s="51">
        <v>20.660414740457007</v>
      </c>
      <c r="G19" s="50">
        <v>193</v>
      </c>
      <c r="H19" s="51">
        <v>-0.5154639175257731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10689</v>
      </c>
      <c r="D20" s="51">
        <v>-3.9191011235955058</v>
      </c>
      <c r="E20" s="50">
        <v>755963</v>
      </c>
      <c r="F20" s="51">
        <v>2.8787033382779224</v>
      </c>
      <c r="G20" s="50">
        <v>1938</v>
      </c>
      <c r="H20" s="51">
        <v>-24.208056315995307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21188</v>
      </c>
      <c r="D21" s="51">
        <v>6.552677897913</v>
      </c>
      <c r="E21" s="50">
        <v>1745725</v>
      </c>
      <c r="F21" s="51">
        <v>12.540001186175385</v>
      </c>
      <c r="G21" s="50">
        <v>43905</v>
      </c>
      <c r="H21" s="51">
        <v>9.213701151712645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4871</v>
      </c>
      <c r="D22" s="51">
        <v>0.14391447368421054</v>
      </c>
      <c r="E22" s="50">
        <v>384552</v>
      </c>
      <c r="F22" s="51">
        <v>16.875159560888434</v>
      </c>
      <c r="G22" s="50">
        <v>719</v>
      </c>
      <c r="H22" s="51">
        <v>-0.9641873278236914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1132</v>
      </c>
      <c r="D23" s="51">
        <v>10.439024390243903</v>
      </c>
      <c r="E23" s="50">
        <v>64822</v>
      </c>
      <c r="F23" s="51">
        <v>7.445715232885795</v>
      </c>
      <c r="G23" s="50">
        <v>107</v>
      </c>
      <c r="H23" s="51">
        <v>40.78947368421053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3698</v>
      </c>
      <c r="D24" s="51">
        <v>2.267699115044248</v>
      </c>
      <c r="E24" s="50">
        <v>283934</v>
      </c>
      <c r="F24" s="51">
        <v>2.5762004024522858</v>
      </c>
      <c r="G24" s="50">
        <v>358</v>
      </c>
      <c r="H24" s="51">
        <v>-6.527415143603133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815</v>
      </c>
      <c r="D25" s="51">
        <v>17.77456647398844</v>
      </c>
      <c r="E25" s="50">
        <v>13705</v>
      </c>
      <c r="F25" s="51">
        <v>47.20730397422127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673</v>
      </c>
      <c r="D26" s="51">
        <v>35.412474849094565</v>
      </c>
      <c r="E26" s="50">
        <v>7790</v>
      </c>
      <c r="F26" s="51">
        <v>169.45693531649948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839</v>
      </c>
      <c r="D27" s="51">
        <v>-7.1902654867256635</v>
      </c>
      <c r="E27" s="50">
        <v>23376</v>
      </c>
      <c r="F27" s="51">
        <v>27.723746038684297</v>
      </c>
      <c r="G27" s="50">
        <v>322</v>
      </c>
      <c r="H27" s="51">
        <v>-10.05586592178771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2922</v>
      </c>
      <c r="D28" s="51">
        <v>2.3826208829712683</v>
      </c>
      <c r="E28" s="50">
        <v>243002</v>
      </c>
      <c r="F28" s="51">
        <v>21.820779546309062</v>
      </c>
      <c r="G28" s="50">
        <v>1201</v>
      </c>
      <c r="H28" s="51">
        <v>-2.3577235772357725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622</v>
      </c>
      <c r="D29" s="51">
        <v>-26.995305164319248</v>
      </c>
      <c r="E29" s="50">
        <v>37374</v>
      </c>
      <c r="F29" s="51">
        <v>-12.60610312171168</v>
      </c>
      <c r="G29" s="50">
        <v>21</v>
      </c>
      <c r="H29" s="51">
        <v>40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504</v>
      </c>
      <c r="D30" s="51">
        <v>32.63157894736842</v>
      </c>
      <c r="E30" s="50">
        <v>20387</v>
      </c>
      <c r="F30" s="51">
        <v>49.093169518794795</v>
      </c>
      <c r="G30" s="50">
        <v>181</v>
      </c>
      <c r="H30" s="51">
        <v>-8.585858585858587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4859</v>
      </c>
      <c r="D31" s="51">
        <v>-6.683310927597465</v>
      </c>
      <c r="E31" s="50">
        <v>380403</v>
      </c>
      <c r="F31" s="51">
        <v>-4.049125249712453</v>
      </c>
      <c r="G31" s="50">
        <v>1893</v>
      </c>
      <c r="H31" s="51">
        <v>-8.683068017366136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26944</v>
      </c>
      <c r="D32" s="51">
        <v>5.18836619168456</v>
      </c>
      <c r="E32" s="50">
        <v>2472773</v>
      </c>
      <c r="F32" s="51">
        <v>11.774714175356408</v>
      </c>
      <c r="G32" s="50">
        <v>12477</v>
      </c>
      <c r="H32" s="51">
        <v>-6.853303471444569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378</v>
      </c>
      <c r="D33" s="51">
        <v>2.4390243902439024</v>
      </c>
      <c r="E33" s="50">
        <v>481</v>
      </c>
      <c r="F33" s="51">
        <v>6.415929203539823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4847</v>
      </c>
      <c r="D34" s="51">
        <v>-4.511426319936958</v>
      </c>
      <c r="E34" s="50">
        <v>257152</v>
      </c>
      <c r="F34" s="51">
        <v>11.168175412203114</v>
      </c>
      <c r="G34" s="50">
        <v>1313</v>
      </c>
      <c r="H34" s="51">
        <v>16.400709219858157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648</v>
      </c>
      <c r="D35" s="51">
        <v>59.21375921375921</v>
      </c>
      <c r="E35" s="50">
        <v>34659</v>
      </c>
      <c r="F35" s="51">
        <v>79.26450812040964</v>
      </c>
      <c r="G35" s="50">
        <v>3</v>
      </c>
      <c r="H35" s="51">
        <v>-90.3225806451613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1501</v>
      </c>
      <c r="D36" s="51">
        <v>21.341956345998383</v>
      </c>
      <c r="E36" s="50">
        <v>113755</v>
      </c>
      <c r="F36" s="51">
        <v>10.536186256218905</v>
      </c>
      <c r="G36" s="50">
        <v>1631</v>
      </c>
      <c r="H36" s="51">
        <v>2.192982456140351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1565</v>
      </c>
      <c r="D37" s="51">
        <v>7.1184120465434635</v>
      </c>
      <c r="E37" s="50">
        <v>53975</v>
      </c>
      <c r="F37" s="51">
        <v>5.887315101816612</v>
      </c>
      <c r="G37" s="50">
        <v>122</v>
      </c>
      <c r="H37" s="51">
        <v>45.23809523809524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6178</v>
      </c>
      <c r="D38" s="51">
        <v>0.7337355291048426</v>
      </c>
      <c r="E38" s="50">
        <v>494974</v>
      </c>
      <c r="F38" s="51">
        <v>17.96133048304723</v>
      </c>
      <c r="G38" s="50">
        <v>1921</v>
      </c>
      <c r="H38" s="51">
        <v>-13.076923076923077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2901</v>
      </c>
      <c r="D39" s="51">
        <v>4.202586206896552</v>
      </c>
      <c r="E39" s="50">
        <v>185433</v>
      </c>
      <c r="F39" s="51">
        <v>24.42078141669518</v>
      </c>
      <c r="G39" s="50">
        <v>864</v>
      </c>
      <c r="H39" s="51">
        <v>9.22882427307206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129605</v>
      </c>
      <c r="D40" s="55">
        <v>5.151920814571417</v>
      </c>
      <c r="E40" s="54">
        <f>SUM(E3:E39)</f>
        <v>9598222</v>
      </c>
      <c r="F40" s="55">
        <v>12.029113356414049</v>
      </c>
      <c r="G40" s="54">
        <f>SUM(G3:G39)</f>
        <v>90174</v>
      </c>
      <c r="H40" s="55">
        <v>1.364658273381295</v>
      </c>
      <c r="I40" s="69"/>
    </row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60</v>
      </c>
      <c r="C1" s="70" t="str">
        <f>'Totali Novembre'!C1</f>
        <v>Novembre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664</v>
      </c>
      <c r="D3" s="59">
        <v>33.87096774193548</v>
      </c>
      <c r="E3" s="58">
        <v>274</v>
      </c>
      <c r="F3" s="59">
        <v>52.22222222222222</v>
      </c>
      <c r="G3" s="60">
        <v>274</v>
      </c>
      <c r="H3" s="59">
        <v>52.22222222222222</v>
      </c>
      <c r="I3" s="58">
        <v>938</v>
      </c>
      <c r="J3" s="59">
        <v>38.75739644970414</v>
      </c>
      <c r="K3" s="58">
        <v>58</v>
      </c>
      <c r="L3" s="59">
        <v>31.818181818181817</v>
      </c>
      <c r="M3" s="61">
        <v>996</v>
      </c>
      <c r="N3" s="62">
        <v>38.333333333333336</v>
      </c>
      <c r="O3" s="67"/>
    </row>
    <row r="4" spans="1:15" s="4" customFormat="1" ht="15.75" customHeight="1">
      <c r="A4" s="3">
        <v>2</v>
      </c>
      <c r="B4" s="57" t="s">
        <v>9</v>
      </c>
      <c r="C4" s="58">
        <v>380</v>
      </c>
      <c r="D4" s="59">
        <v>-6.6339066339066335</v>
      </c>
      <c r="E4" s="58">
        <v>338</v>
      </c>
      <c r="F4" s="59">
        <v>-4.2492917847025495</v>
      </c>
      <c r="G4" s="60">
        <v>301</v>
      </c>
      <c r="H4" s="59">
        <v>-10.149253731343284</v>
      </c>
      <c r="I4" s="58">
        <v>718</v>
      </c>
      <c r="J4" s="59">
        <v>-5.526315789473684</v>
      </c>
      <c r="K4" s="58">
        <v>390</v>
      </c>
      <c r="L4" s="59">
        <v>31.756756756756758</v>
      </c>
      <c r="M4" s="61">
        <v>1108</v>
      </c>
      <c r="N4" s="62">
        <v>4.924242424242424</v>
      </c>
      <c r="O4" s="67"/>
    </row>
    <row r="5" spans="1:15" s="4" customFormat="1" ht="15.75" customHeight="1">
      <c r="A5" s="3">
        <v>3</v>
      </c>
      <c r="B5" s="57" t="s">
        <v>10</v>
      </c>
      <c r="C5" s="58">
        <v>1872</v>
      </c>
      <c r="D5" s="59">
        <v>21.16504854368932</v>
      </c>
      <c r="E5" s="58">
        <v>376</v>
      </c>
      <c r="F5" s="59">
        <v>68.60986547085201</v>
      </c>
      <c r="G5" s="60">
        <v>265</v>
      </c>
      <c r="H5" s="59">
        <v>107.03125</v>
      </c>
      <c r="I5" s="58">
        <v>2248</v>
      </c>
      <c r="J5" s="59">
        <v>27.149321266968325</v>
      </c>
      <c r="K5" s="58">
        <v>184</v>
      </c>
      <c r="L5" s="59">
        <v>-9.35960591133005</v>
      </c>
      <c r="M5" s="61">
        <v>2432</v>
      </c>
      <c r="N5" s="62">
        <v>23.38914256722476</v>
      </c>
      <c r="O5" s="67"/>
    </row>
    <row r="6" spans="1:15" s="4" customFormat="1" ht="15.75" customHeight="1">
      <c r="A6" s="3">
        <v>4</v>
      </c>
      <c r="B6" s="57" t="s">
        <v>11</v>
      </c>
      <c r="C6" s="58">
        <v>963</v>
      </c>
      <c r="D6" s="59">
        <v>27.718832891246684</v>
      </c>
      <c r="E6" s="58">
        <v>3889</v>
      </c>
      <c r="F6" s="59">
        <v>10.860889395667046</v>
      </c>
      <c r="G6" s="60">
        <v>3479</v>
      </c>
      <c r="H6" s="59">
        <v>14.25287356321839</v>
      </c>
      <c r="I6" s="58">
        <v>4852</v>
      </c>
      <c r="J6" s="59">
        <v>13.843266072266541</v>
      </c>
      <c r="K6" s="58">
        <v>212</v>
      </c>
      <c r="L6" s="59">
        <v>25.443786982248522</v>
      </c>
      <c r="M6" s="61">
        <v>5064</v>
      </c>
      <c r="N6" s="62">
        <v>14.285714285714286</v>
      </c>
      <c r="O6" s="67"/>
    </row>
    <row r="7" spans="1:15" s="4" customFormat="1" ht="15.75" customHeight="1">
      <c r="A7" s="3">
        <v>5</v>
      </c>
      <c r="B7" s="57" t="s">
        <v>12</v>
      </c>
      <c r="C7" s="58">
        <v>1600</v>
      </c>
      <c r="D7" s="59">
        <v>10.116999311768755</v>
      </c>
      <c r="E7" s="58">
        <v>3014</v>
      </c>
      <c r="F7" s="59">
        <v>2.7616774633481076</v>
      </c>
      <c r="G7" s="60">
        <v>0</v>
      </c>
      <c r="H7" s="59"/>
      <c r="I7" s="58">
        <v>4614</v>
      </c>
      <c r="J7" s="59">
        <v>5.198358413132695</v>
      </c>
      <c r="K7" s="58">
        <v>328</v>
      </c>
      <c r="L7" s="59">
        <v>-15.681233933161954</v>
      </c>
      <c r="M7" s="61">
        <v>4942</v>
      </c>
      <c r="N7" s="62">
        <v>3.4973821989528795</v>
      </c>
      <c r="O7" s="67"/>
    </row>
    <row r="8" spans="1:15" s="4" customFormat="1" ht="15.75" customHeight="1">
      <c r="A8" s="3">
        <v>6</v>
      </c>
      <c r="B8" s="57" t="s">
        <v>13</v>
      </c>
      <c r="C8" s="58">
        <v>259</v>
      </c>
      <c r="D8" s="59">
        <v>61.875</v>
      </c>
      <c r="E8" s="58">
        <v>32</v>
      </c>
      <c r="F8" s="59">
        <v>6.666666666666667</v>
      </c>
      <c r="G8" s="60">
        <v>32</v>
      </c>
      <c r="H8" s="59">
        <v>6.666666666666667</v>
      </c>
      <c r="I8" s="58">
        <v>291</v>
      </c>
      <c r="J8" s="59">
        <v>53.1578947368421</v>
      </c>
      <c r="K8" s="58">
        <v>734</v>
      </c>
      <c r="L8" s="59">
        <v>-27.470355731225297</v>
      </c>
      <c r="M8" s="61">
        <v>1025</v>
      </c>
      <c r="N8" s="62">
        <v>-14.725457570715474</v>
      </c>
      <c r="O8" s="67"/>
    </row>
    <row r="9" spans="1:15" s="4" customFormat="1" ht="15.75" customHeight="1">
      <c r="A9" s="3">
        <v>7</v>
      </c>
      <c r="B9" s="57" t="s">
        <v>14</v>
      </c>
      <c r="C9" s="58">
        <v>541</v>
      </c>
      <c r="D9" s="59"/>
      <c r="E9" s="58">
        <v>88</v>
      </c>
      <c r="F9" s="59">
        <v>-40.54054054054054</v>
      </c>
      <c r="G9" s="60">
        <v>42</v>
      </c>
      <c r="H9" s="59">
        <v>-33.333333333333336</v>
      </c>
      <c r="I9" s="58">
        <v>629</v>
      </c>
      <c r="J9" s="59">
        <v>313.8157894736842</v>
      </c>
      <c r="K9" s="58">
        <v>565</v>
      </c>
      <c r="L9" s="59">
        <v>36.803874092009686</v>
      </c>
      <c r="M9" s="61">
        <v>1194</v>
      </c>
      <c r="N9" s="62">
        <v>111.32743362831859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868</v>
      </c>
      <c r="D10" s="59">
        <v>46.127946127946124</v>
      </c>
      <c r="E10" s="58">
        <v>35</v>
      </c>
      <c r="F10" s="59">
        <v>-35.18518518518518</v>
      </c>
      <c r="G10" s="60">
        <v>29</v>
      </c>
      <c r="H10" s="59">
        <v>3.5714285714285716</v>
      </c>
      <c r="I10" s="58">
        <v>903</v>
      </c>
      <c r="J10" s="59">
        <v>39.351851851851855</v>
      </c>
      <c r="K10" s="58">
        <v>100</v>
      </c>
      <c r="L10" s="59">
        <v>-33.77483443708609</v>
      </c>
      <c r="M10" s="61">
        <v>1003</v>
      </c>
      <c r="N10" s="62">
        <v>25.53191489361702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2085</v>
      </c>
      <c r="D11" s="59">
        <v>25.82981291490646</v>
      </c>
      <c r="E11" s="58">
        <v>200</v>
      </c>
      <c r="F11" s="59">
        <v>122.22222222222223</v>
      </c>
      <c r="G11" s="60">
        <v>186</v>
      </c>
      <c r="H11" s="59">
        <v>116.27906976744185</v>
      </c>
      <c r="I11" s="58">
        <v>2285</v>
      </c>
      <c r="J11" s="59">
        <v>30.795649685174585</v>
      </c>
      <c r="K11" s="58">
        <v>102</v>
      </c>
      <c r="L11" s="59">
        <v>-65.18771331058021</v>
      </c>
      <c r="M11" s="61">
        <v>2387</v>
      </c>
      <c r="N11" s="62">
        <v>17.00980392156863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3848</v>
      </c>
      <c r="D12" s="59">
        <v>16.42965204236006</v>
      </c>
      <c r="E12" s="58">
        <v>528</v>
      </c>
      <c r="F12" s="59">
        <v>36.08247422680412</v>
      </c>
      <c r="G12" s="60">
        <v>448</v>
      </c>
      <c r="H12" s="59">
        <v>26.197183098591548</v>
      </c>
      <c r="I12" s="58">
        <v>4376</v>
      </c>
      <c r="J12" s="59">
        <v>18.494448957487137</v>
      </c>
      <c r="K12" s="58">
        <v>80</v>
      </c>
      <c r="L12" s="59">
        <v>48.148148148148145</v>
      </c>
      <c r="M12" s="61">
        <v>4456</v>
      </c>
      <c r="N12" s="62">
        <v>18.921804109954632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118</v>
      </c>
      <c r="D13" s="59">
        <v>-13.235294117647058</v>
      </c>
      <c r="E13" s="58">
        <v>0</v>
      </c>
      <c r="F13" s="59"/>
      <c r="G13" s="60">
        <v>0</v>
      </c>
      <c r="H13" s="59"/>
      <c r="I13" s="58">
        <v>118</v>
      </c>
      <c r="J13" s="59">
        <v>-14.492753623188406</v>
      </c>
      <c r="K13" s="58">
        <v>6</v>
      </c>
      <c r="L13" s="59">
        <v>0</v>
      </c>
      <c r="M13" s="61">
        <v>124</v>
      </c>
      <c r="N13" s="62">
        <v>-13.88888888888889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9</v>
      </c>
      <c r="D14" s="59">
        <v>200</v>
      </c>
      <c r="E14" s="58">
        <v>41</v>
      </c>
      <c r="F14" s="59">
        <v>41.37931034482759</v>
      </c>
      <c r="G14" s="60">
        <v>33</v>
      </c>
      <c r="H14" s="59"/>
      <c r="I14" s="58">
        <v>50</v>
      </c>
      <c r="J14" s="59">
        <v>56.25</v>
      </c>
      <c r="K14" s="58">
        <v>477</v>
      </c>
      <c r="L14" s="59">
        <v>-0.8316008316008316</v>
      </c>
      <c r="M14" s="61">
        <v>527</v>
      </c>
      <c r="N14" s="62">
        <v>2.729044834307992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634</v>
      </c>
      <c r="D15" s="59">
        <v>-3.058103975535168</v>
      </c>
      <c r="E15" s="58">
        <v>1430</v>
      </c>
      <c r="F15" s="59">
        <v>-4.026845637583893</v>
      </c>
      <c r="G15" s="60">
        <v>1380</v>
      </c>
      <c r="H15" s="59"/>
      <c r="I15" s="58">
        <v>2064</v>
      </c>
      <c r="J15" s="59">
        <v>-3.7313432835820897</v>
      </c>
      <c r="K15" s="58">
        <v>540</v>
      </c>
      <c r="L15" s="59">
        <v>10.882956878850102</v>
      </c>
      <c r="M15" s="61">
        <v>2604</v>
      </c>
      <c r="N15" s="62">
        <v>-1.0262257696693273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141</v>
      </c>
      <c r="D16" s="59">
        <v>22.608695652173914</v>
      </c>
      <c r="E16" s="58">
        <v>0</v>
      </c>
      <c r="F16" s="59"/>
      <c r="G16" s="60">
        <v>0</v>
      </c>
      <c r="H16" s="59"/>
      <c r="I16" s="58">
        <v>141</v>
      </c>
      <c r="J16" s="59">
        <v>22.608695652173914</v>
      </c>
      <c r="K16" s="58">
        <v>97</v>
      </c>
      <c r="L16" s="59">
        <v>24.358974358974358</v>
      </c>
      <c r="M16" s="61">
        <v>238</v>
      </c>
      <c r="N16" s="62">
        <v>23.316062176165804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181</v>
      </c>
      <c r="D17" s="59">
        <v>9.696969696969697</v>
      </c>
      <c r="E17" s="58">
        <v>283</v>
      </c>
      <c r="F17" s="59">
        <v>67.45562130177515</v>
      </c>
      <c r="G17" s="60">
        <v>228</v>
      </c>
      <c r="H17" s="59">
        <v>140</v>
      </c>
      <c r="I17" s="58">
        <v>464</v>
      </c>
      <c r="J17" s="59">
        <v>38.92215568862275</v>
      </c>
      <c r="K17" s="58">
        <v>219</v>
      </c>
      <c r="L17" s="59">
        <v>-8.75</v>
      </c>
      <c r="M17" s="61">
        <v>683</v>
      </c>
      <c r="N17" s="62">
        <v>18.989547038327526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979</v>
      </c>
      <c r="D18" s="59">
        <v>-2.2954091816367264</v>
      </c>
      <c r="E18" s="58">
        <v>507</v>
      </c>
      <c r="F18" s="59">
        <v>9.97830802603037</v>
      </c>
      <c r="G18" s="60">
        <v>489</v>
      </c>
      <c r="H18" s="59">
        <v>7.947019867549669</v>
      </c>
      <c r="I18" s="58">
        <v>1486</v>
      </c>
      <c r="J18" s="59">
        <v>1.5721120984278878</v>
      </c>
      <c r="K18" s="58">
        <v>548</v>
      </c>
      <c r="L18" s="59">
        <v>10.040160642570282</v>
      </c>
      <c r="M18" s="61">
        <v>2034</v>
      </c>
      <c r="N18" s="62">
        <v>3.722590515043345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908</v>
      </c>
      <c r="D19" s="59">
        <v>12.376237623762377</v>
      </c>
      <c r="E19" s="58">
        <v>70</v>
      </c>
      <c r="F19" s="59">
        <v>-40.67796610169491</v>
      </c>
      <c r="G19" s="60">
        <v>62</v>
      </c>
      <c r="H19" s="59">
        <v>-46.55172413793103</v>
      </c>
      <c r="I19" s="58">
        <v>978</v>
      </c>
      <c r="J19" s="59">
        <v>5.615550755939525</v>
      </c>
      <c r="K19" s="58">
        <v>36</v>
      </c>
      <c r="L19" s="59">
        <v>50</v>
      </c>
      <c r="M19" s="61">
        <v>1014</v>
      </c>
      <c r="N19" s="62">
        <v>6.7368421052631575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5924</v>
      </c>
      <c r="D20" s="59">
        <v>1.4557287206713478</v>
      </c>
      <c r="E20" s="58">
        <v>2454</v>
      </c>
      <c r="F20" s="59">
        <v>-8.330220395965632</v>
      </c>
      <c r="G20" s="60">
        <v>2453</v>
      </c>
      <c r="H20" s="59">
        <v>-2.192982456140351</v>
      </c>
      <c r="I20" s="58">
        <v>8378</v>
      </c>
      <c r="J20" s="59">
        <v>-1.620479098168154</v>
      </c>
      <c r="K20" s="58">
        <v>2311</v>
      </c>
      <c r="L20" s="59">
        <v>-11.422000766577233</v>
      </c>
      <c r="M20" s="61">
        <v>10689</v>
      </c>
      <c r="N20" s="62">
        <v>-3.9191011235955058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2811</v>
      </c>
      <c r="D21" s="59">
        <v>4.381730412179725</v>
      </c>
      <c r="E21" s="58">
        <v>18002</v>
      </c>
      <c r="F21" s="59">
        <v>4.711493718008376</v>
      </c>
      <c r="G21" s="60">
        <v>11627</v>
      </c>
      <c r="H21" s="59">
        <v>8.979285781235355</v>
      </c>
      <c r="I21" s="58">
        <v>20813</v>
      </c>
      <c r="J21" s="59">
        <v>4.666834297208951</v>
      </c>
      <c r="K21" s="58">
        <v>375</v>
      </c>
      <c r="L21" s="59"/>
      <c r="M21" s="61">
        <v>21188</v>
      </c>
      <c r="N21" s="62">
        <v>6.552677897913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3092</v>
      </c>
      <c r="D22" s="59">
        <v>-2.7672955974842766</v>
      </c>
      <c r="E22" s="58">
        <v>1370</v>
      </c>
      <c r="F22" s="59">
        <v>14.644351464435147</v>
      </c>
      <c r="G22" s="60">
        <v>1166</v>
      </c>
      <c r="H22" s="59">
        <v>14.650934119960668</v>
      </c>
      <c r="I22" s="58">
        <v>4462</v>
      </c>
      <c r="J22" s="59">
        <v>1.9885714285714287</v>
      </c>
      <c r="K22" s="58">
        <v>409</v>
      </c>
      <c r="L22" s="59">
        <v>-16.359918200409</v>
      </c>
      <c r="M22" s="61">
        <v>4871</v>
      </c>
      <c r="N22" s="62">
        <v>0.14391447368421054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694</v>
      </c>
      <c r="D23" s="59">
        <v>19.44922547332186</v>
      </c>
      <c r="E23" s="58">
        <v>182</v>
      </c>
      <c r="F23" s="59">
        <v>33.8235294117647</v>
      </c>
      <c r="G23" s="60">
        <v>178</v>
      </c>
      <c r="H23" s="59">
        <v>37.98449612403101</v>
      </c>
      <c r="I23" s="58">
        <v>876</v>
      </c>
      <c r="J23" s="59">
        <v>22.175732217573223</v>
      </c>
      <c r="K23" s="58">
        <v>256</v>
      </c>
      <c r="L23" s="59">
        <v>-16.883116883116884</v>
      </c>
      <c r="M23" s="61">
        <v>1132</v>
      </c>
      <c r="N23" s="62">
        <v>10.439024390243903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3071</v>
      </c>
      <c r="D24" s="59">
        <v>-1.1904761904761905</v>
      </c>
      <c r="E24" s="58">
        <v>416</v>
      </c>
      <c r="F24" s="59">
        <v>19.197707736389685</v>
      </c>
      <c r="G24" s="60">
        <v>359</v>
      </c>
      <c r="H24" s="59">
        <v>23.79310344827586</v>
      </c>
      <c r="I24" s="58">
        <v>3487</v>
      </c>
      <c r="J24" s="59">
        <v>0.8678044547295343</v>
      </c>
      <c r="K24" s="58">
        <v>211</v>
      </c>
      <c r="L24" s="59">
        <v>32.704402515723274</v>
      </c>
      <c r="M24" s="61">
        <v>3698</v>
      </c>
      <c r="N24" s="62">
        <v>2.267699115044248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299</v>
      </c>
      <c r="D25" s="59">
        <v>25.10460251046025</v>
      </c>
      <c r="E25" s="58">
        <v>97</v>
      </c>
      <c r="F25" s="59">
        <v>-1.0204081632653061</v>
      </c>
      <c r="G25" s="60">
        <v>79</v>
      </c>
      <c r="H25" s="59">
        <v>-8.13953488372093</v>
      </c>
      <c r="I25" s="58">
        <v>396</v>
      </c>
      <c r="J25" s="59">
        <v>17.50741839762611</v>
      </c>
      <c r="K25" s="58">
        <v>419</v>
      </c>
      <c r="L25" s="59">
        <v>18.028169014084508</v>
      </c>
      <c r="M25" s="61">
        <v>815</v>
      </c>
      <c r="N25" s="62">
        <v>17.77456647398844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161</v>
      </c>
      <c r="D26" s="59">
        <v>16.666666666666668</v>
      </c>
      <c r="E26" s="58">
        <v>85</v>
      </c>
      <c r="F26" s="59">
        <v>136.11111111111111</v>
      </c>
      <c r="G26" s="60">
        <v>58</v>
      </c>
      <c r="H26" s="59">
        <v>100</v>
      </c>
      <c r="I26" s="58">
        <v>246</v>
      </c>
      <c r="J26" s="59">
        <v>41.37931034482759</v>
      </c>
      <c r="K26" s="58">
        <v>427</v>
      </c>
      <c r="L26" s="59">
        <v>32.19814241486068</v>
      </c>
      <c r="M26" s="61">
        <v>673</v>
      </c>
      <c r="N26" s="62">
        <v>35.412474849094565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339</v>
      </c>
      <c r="D27" s="59">
        <v>-1.1661807580174928</v>
      </c>
      <c r="E27" s="58">
        <v>180</v>
      </c>
      <c r="F27" s="59">
        <v>10.429447852760736</v>
      </c>
      <c r="G27" s="60">
        <v>174</v>
      </c>
      <c r="H27" s="59">
        <v>7.407407407407407</v>
      </c>
      <c r="I27" s="58">
        <v>519</v>
      </c>
      <c r="J27" s="59">
        <v>2.569169960474308</v>
      </c>
      <c r="K27" s="58">
        <v>320</v>
      </c>
      <c r="L27" s="59">
        <v>-19.597989949748744</v>
      </c>
      <c r="M27" s="61">
        <v>839</v>
      </c>
      <c r="N27" s="62">
        <v>-7.1902654867256635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1074</v>
      </c>
      <c r="D28" s="59">
        <v>17.505470459518598</v>
      </c>
      <c r="E28" s="58">
        <v>1670</v>
      </c>
      <c r="F28" s="59">
        <v>0.6630500301386377</v>
      </c>
      <c r="G28" s="60">
        <v>0</v>
      </c>
      <c r="H28" s="59"/>
      <c r="I28" s="58">
        <v>2744</v>
      </c>
      <c r="J28" s="59">
        <v>6.645938593082006</v>
      </c>
      <c r="K28" s="58">
        <v>178</v>
      </c>
      <c r="L28" s="59">
        <v>-36.654804270462634</v>
      </c>
      <c r="M28" s="61">
        <v>2922</v>
      </c>
      <c r="N28" s="62">
        <v>2.3826208829712683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431</v>
      </c>
      <c r="D29" s="59">
        <v>-34.298780487804876</v>
      </c>
      <c r="E29" s="58">
        <v>47</v>
      </c>
      <c r="F29" s="59"/>
      <c r="G29" s="60">
        <v>0</v>
      </c>
      <c r="H29" s="59"/>
      <c r="I29" s="58">
        <v>478</v>
      </c>
      <c r="J29" s="59">
        <v>-27.134146341463413</v>
      </c>
      <c r="K29" s="58">
        <v>144</v>
      </c>
      <c r="L29" s="59">
        <v>-26.53061224489796</v>
      </c>
      <c r="M29" s="61">
        <v>622</v>
      </c>
      <c r="N29" s="62">
        <v>-26.995305164319248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171</v>
      </c>
      <c r="D30" s="59">
        <v>15.54054054054054</v>
      </c>
      <c r="E30" s="58">
        <v>159</v>
      </c>
      <c r="F30" s="59">
        <v>65.625</v>
      </c>
      <c r="G30" s="60">
        <v>30</v>
      </c>
      <c r="H30" s="59">
        <v>25</v>
      </c>
      <c r="I30" s="58">
        <v>330</v>
      </c>
      <c r="J30" s="59">
        <v>35.24590163934426</v>
      </c>
      <c r="K30" s="58">
        <v>174</v>
      </c>
      <c r="L30" s="59">
        <v>27.941176470588236</v>
      </c>
      <c r="M30" s="61">
        <v>504</v>
      </c>
      <c r="N30" s="62">
        <v>32.63157894736842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432</v>
      </c>
      <c r="D31" s="59">
        <v>-36.563876651982376</v>
      </c>
      <c r="E31" s="58">
        <v>2618</v>
      </c>
      <c r="F31" s="59">
        <v>-8.269096005606167</v>
      </c>
      <c r="G31" s="60">
        <v>2492</v>
      </c>
      <c r="H31" s="59">
        <v>-0.6379585326953748</v>
      </c>
      <c r="I31" s="58">
        <v>3050</v>
      </c>
      <c r="J31" s="59">
        <v>-13.71994342291372</v>
      </c>
      <c r="K31" s="58">
        <v>1809</v>
      </c>
      <c r="L31" s="59">
        <v>8.19377990430622</v>
      </c>
      <c r="M31" s="61">
        <v>4859</v>
      </c>
      <c r="N31" s="62">
        <v>-6.683310927597465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13111</v>
      </c>
      <c r="D32" s="59">
        <v>-0.060980257641588535</v>
      </c>
      <c r="E32" s="58">
        <v>13823</v>
      </c>
      <c r="F32" s="59">
        <v>10.93900481540931</v>
      </c>
      <c r="G32" s="60">
        <v>9873</v>
      </c>
      <c r="H32" s="59">
        <v>14.456294922327846</v>
      </c>
      <c r="I32" s="58">
        <v>26934</v>
      </c>
      <c r="J32" s="59">
        <v>5.297314203057195</v>
      </c>
      <c r="K32" s="58">
        <v>10</v>
      </c>
      <c r="L32" s="59">
        <v>-72.22222222222223</v>
      </c>
      <c r="M32" s="61">
        <v>26944</v>
      </c>
      <c r="N32" s="62">
        <v>5.18836619168456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16</v>
      </c>
      <c r="D33" s="59">
        <v>60</v>
      </c>
      <c r="E33" s="58">
        <v>10</v>
      </c>
      <c r="F33" s="59">
        <v>0</v>
      </c>
      <c r="G33" s="60">
        <v>10</v>
      </c>
      <c r="H33" s="59">
        <v>0</v>
      </c>
      <c r="I33" s="58">
        <v>26</v>
      </c>
      <c r="J33" s="59">
        <v>30</v>
      </c>
      <c r="K33" s="58">
        <v>352</v>
      </c>
      <c r="L33" s="59">
        <v>0.8595988538681948</v>
      </c>
      <c r="M33" s="61">
        <v>378</v>
      </c>
      <c r="N33" s="62">
        <v>2.4390243902439024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2007</v>
      </c>
      <c r="D34" s="59">
        <v>8.135775862068966</v>
      </c>
      <c r="E34" s="58">
        <v>1973</v>
      </c>
      <c r="F34" s="59">
        <v>-6.137012369172217</v>
      </c>
      <c r="G34" s="60">
        <v>1906</v>
      </c>
      <c r="H34" s="59">
        <v>-5.7834898665348495</v>
      </c>
      <c r="I34" s="58">
        <v>3980</v>
      </c>
      <c r="J34" s="59">
        <v>0.5558362809499747</v>
      </c>
      <c r="K34" s="58">
        <v>867</v>
      </c>
      <c r="L34" s="59">
        <v>-22.450805008944545</v>
      </c>
      <c r="M34" s="61">
        <v>4847</v>
      </c>
      <c r="N34" s="62">
        <v>-4.511426319936958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525</v>
      </c>
      <c r="D35" s="59">
        <v>39.62765957446808</v>
      </c>
      <c r="E35" s="58">
        <v>87</v>
      </c>
      <c r="F35" s="59"/>
      <c r="G35" s="60">
        <v>84</v>
      </c>
      <c r="H35" s="59"/>
      <c r="I35" s="58">
        <v>612</v>
      </c>
      <c r="J35" s="59">
        <v>62.3342175066313</v>
      </c>
      <c r="K35" s="58">
        <v>36</v>
      </c>
      <c r="L35" s="59">
        <v>20</v>
      </c>
      <c r="M35" s="61">
        <v>648</v>
      </c>
      <c r="N35" s="62">
        <v>59.21375921375921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154</v>
      </c>
      <c r="D36" s="59">
        <v>-5.521472392638037</v>
      </c>
      <c r="E36" s="58">
        <v>872</v>
      </c>
      <c r="F36" s="59">
        <v>23.68794326241135</v>
      </c>
      <c r="G36" s="60">
        <v>809</v>
      </c>
      <c r="H36" s="59"/>
      <c r="I36" s="58">
        <v>1026</v>
      </c>
      <c r="J36" s="59">
        <v>18.202764976958527</v>
      </c>
      <c r="K36" s="58">
        <v>475</v>
      </c>
      <c r="L36" s="59">
        <v>28.726287262872628</v>
      </c>
      <c r="M36" s="61">
        <v>1501</v>
      </c>
      <c r="N36" s="62">
        <v>21.341956345998383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651</v>
      </c>
      <c r="D37" s="59">
        <v>-8.823529411764707</v>
      </c>
      <c r="E37" s="58">
        <v>275</v>
      </c>
      <c r="F37" s="59">
        <v>-3.1690140845070425</v>
      </c>
      <c r="G37" s="60">
        <v>223</v>
      </c>
      <c r="H37" s="59">
        <v>-12.890625</v>
      </c>
      <c r="I37" s="58">
        <v>926</v>
      </c>
      <c r="J37" s="59">
        <v>-7.214428857715431</v>
      </c>
      <c r="K37" s="58">
        <v>639</v>
      </c>
      <c r="L37" s="59">
        <v>38.01295896328294</v>
      </c>
      <c r="M37" s="61">
        <v>1565</v>
      </c>
      <c r="N37" s="62">
        <v>7.1184120465434635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1665</v>
      </c>
      <c r="D38" s="59">
        <v>-19.87487969201155</v>
      </c>
      <c r="E38" s="58">
        <v>4072</v>
      </c>
      <c r="F38" s="59">
        <v>9.81661272923409</v>
      </c>
      <c r="G38" s="60">
        <v>3542</v>
      </c>
      <c r="H38" s="59">
        <v>13.707865168539326</v>
      </c>
      <c r="I38" s="58">
        <v>5737</v>
      </c>
      <c r="J38" s="59">
        <v>-0.8468717594192879</v>
      </c>
      <c r="K38" s="58">
        <v>441</v>
      </c>
      <c r="L38" s="59">
        <v>27.089337175792508</v>
      </c>
      <c r="M38" s="61">
        <v>6178</v>
      </c>
      <c r="N38" s="62">
        <v>0.7337355291048426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1191</v>
      </c>
      <c r="D39" s="59">
        <v>9.870848708487085</v>
      </c>
      <c r="E39" s="58">
        <v>1406</v>
      </c>
      <c r="F39" s="59">
        <v>3.3823529411764706</v>
      </c>
      <c r="G39" s="60">
        <v>1090</v>
      </c>
      <c r="H39" s="59">
        <v>9.768378650553878</v>
      </c>
      <c r="I39" s="58">
        <v>2597</v>
      </c>
      <c r="J39" s="59">
        <v>6.260229132569558</v>
      </c>
      <c r="K39" s="58">
        <v>304</v>
      </c>
      <c r="L39" s="59">
        <v>-10.588235294117647</v>
      </c>
      <c r="M39" s="61">
        <v>2901</v>
      </c>
      <c r="N39" s="62">
        <v>4.202586206896552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53869</v>
      </c>
      <c r="D40" s="62">
        <v>5.258118722888741</v>
      </c>
      <c r="E40" s="54">
        <f>SUM(E3:E39)</f>
        <v>60903</v>
      </c>
      <c r="F40" s="62">
        <v>6.360349976423745</v>
      </c>
      <c r="G40" s="63">
        <f>SUM(G3:G39)</f>
        <v>43401</v>
      </c>
      <c r="H40" s="59">
        <v>8.651896357491552</v>
      </c>
      <c r="I40" s="54">
        <f>SUM(I3:I39)</f>
        <v>114772</v>
      </c>
      <c r="J40" s="62">
        <v>5.8401497616171305</v>
      </c>
      <c r="K40" s="54">
        <f>SUM(K3:K39)</f>
        <v>14833</v>
      </c>
      <c r="L40" s="62">
        <v>0.11474082073434126</v>
      </c>
      <c r="M40" s="54">
        <f>SUM(M3:M39)</f>
        <v>129605</v>
      </c>
      <c r="N40" s="62">
        <v>5.151920814571417</v>
      </c>
      <c r="O40" s="67"/>
    </row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61</v>
      </c>
      <c r="C1" s="70" t="str">
        <f>'Totali Novembre'!C1</f>
        <v>Novembre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52687</v>
      </c>
      <c r="D3" s="59">
        <v>16.59511374701248</v>
      </c>
      <c r="E3" s="58">
        <v>27552</v>
      </c>
      <c r="F3" s="59">
        <v>21.299638989169676</v>
      </c>
      <c r="G3" s="60">
        <v>27552</v>
      </c>
      <c r="H3" s="59">
        <v>21.299638989169676</v>
      </c>
      <c r="I3" s="58">
        <v>2</v>
      </c>
      <c r="J3" s="59">
        <v>-97.53086419753086</v>
      </c>
      <c r="K3" s="58">
        <v>80241</v>
      </c>
      <c r="L3" s="59">
        <v>18.0309783328185</v>
      </c>
      <c r="M3" s="58">
        <v>77</v>
      </c>
      <c r="N3" s="59">
        <v>67.3913043478261</v>
      </c>
      <c r="O3" s="61">
        <v>80318</v>
      </c>
      <c r="P3" s="62">
        <v>18.064354907465933</v>
      </c>
      <c r="Q3" s="67"/>
    </row>
    <row r="4" spans="1:17" s="4" customFormat="1" ht="15.75" customHeight="1">
      <c r="A4" s="3">
        <v>2</v>
      </c>
      <c r="B4" s="57" t="s">
        <v>9</v>
      </c>
      <c r="C4" s="58">
        <v>14858</v>
      </c>
      <c r="D4" s="59">
        <v>1.0542066244984016</v>
      </c>
      <c r="E4" s="58">
        <v>18535</v>
      </c>
      <c r="F4" s="59">
        <v>1.4893500520177407</v>
      </c>
      <c r="G4" s="60">
        <v>16948</v>
      </c>
      <c r="H4" s="59">
        <v>1.3515129769166367</v>
      </c>
      <c r="I4" s="58">
        <v>540</v>
      </c>
      <c r="J4" s="59">
        <v>47.13896457765667</v>
      </c>
      <c r="K4" s="58">
        <v>33933</v>
      </c>
      <c r="L4" s="59">
        <v>1.800018000180002</v>
      </c>
      <c r="M4" s="58">
        <v>865</v>
      </c>
      <c r="N4" s="59">
        <v>114.64019851116625</v>
      </c>
      <c r="O4" s="61">
        <v>34798</v>
      </c>
      <c r="P4" s="62">
        <v>3.1479724922930994</v>
      </c>
      <c r="Q4" s="67"/>
    </row>
    <row r="5" spans="1:17" s="4" customFormat="1" ht="15.75" customHeight="1">
      <c r="A5" s="3">
        <v>3</v>
      </c>
      <c r="B5" s="57" t="s">
        <v>10</v>
      </c>
      <c r="C5" s="58">
        <v>137653</v>
      </c>
      <c r="D5" s="59">
        <v>15.632035213870502</v>
      </c>
      <c r="E5" s="58">
        <v>32737</v>
      </c>
      <c r="F5" s="59">
        <v>61.520623643181366</v>
      </c>
      <c r="G5" s="60">
        <v>24611</v>
      </c>
      <c r="H5" s="59">
        <v>49.62913424124513</v>
      </c>
      <c r="I5" s="58">
        <v>1834</v>
      </c>
      <c r="J5" s="59">
        <v>138.49154746423926</v>
      </c>
      <c r="K5" s="58">
        <v>172224</v>
      </c>
      <c r="L5" s="59">
        <v>22.946009808610732</v>
      </c>
      <c r="M5" s="58">
        <v>257</v>
      </c>
      <c r="N5" s="59">
        <v>35.97883597883598</v>
      </c>
      <c r="O5" s="61">
        <v>172481</v>
      </c>
      <c r="P5" s="62">
        <v>22.963570257360804</v>
      </c>
      <c r="Q5" s="67"/>
    </row>
    <row r="6" spans="1:17" s="4" customFormat="1" ht="15.75" customHeight="1">
      <c r="A6" s="3">
        <v>4</v>
      </c>
      <c r="B6" s="57" t="s">
        <v>11</v>
      </c>
      <c r="C6" s="58">
        <v>62570</v>
      </c>
      <c r="D6" s="59">
        <v>0.7017092091286574</v>
      </c>
      <c r="E6" s="58">
        <v>352116</v>
      </c>
      <c r="F6" s="59">
        <v>10.819257314966057</v>
      </c>
      <c r="G6" s="60">
        <v>321291</v>
      </c>
      <c r="H6" s="59">
        <v>10.499652636864514</v>
      </c>
      <c r="I6" s="58">
        <v>1052</v>
      </c>
      <c r="J6" s="59">
        <v>3.645320197044335</v>
      </c>
      <c r="K6" s="58">
        <v>415738</v>
      </c>
      <c r="L6" s="59">
        <v>9.149671294448762</v>
      </c>
      <c r="M6" s="58">
        <v>376</v>
      </c>
      <c r="N6" s="59">
        <v>57.32217573221757</v>
      </c>
      <c r="O6" s="61">
        <v>416114</v>
      </c>
      <c r="P6" s="62">
        <v>9.179879672655046</v>
      </c>
      <c r="Q6" s="67"/>
    </row>
    <row r="7" spans="1:17" s="4" customFormat="1" ht="15.75" customHeight="1">
      <c r="A7" s="3">
        <v>5</v>
      </c>
      <c r="B7" s="57" t="s">
        <v>12</v>
      </c>
      <c r="C7" s="58">
        <v>100135</v>
      </c>
      <c r="D7" s="59">
        <v>10.87060021922783</v>
      </c>
      <c r="E7" s="58">
        <v>179019</v>
      </c>
      <c r="F7" s="59">
        <v>8.068673673280895</v>
      </c>
      <c r="G7" s="60">
        <v>0</v>
      </c>
      <c r="H7" s="59"/>
      <c r="I7" s="58">
        <v>6005</v>
      </c>
      <c r="J7" s="59">
        <v>28.339388758281682</v>
      </c>
      <c r="K7" s="58">
        <v>285159</v>
      </c>
      <c r="L7" s="59">
        <v>9.403450617497095</v>
      </c>
      <c r="M7" s="58">
        <v>424</v>
      </c>
      <c r="N7" s="59">
        <v>-23.741007194244606</v>
      </c>
      <c r="O7" s="61">
        <v>285583</v>
      </c>
      <c r="P7" s="62">
        <v>9.332899446794663</v>
      </c>
      <c r="Q7" s="67"/>
    </row>
    <row r="8" spans="1:17" s="4" customFormat="1" ht="15.75" customHeight="1">
      <c r="A8" s="3">
        <v>6</v>
      </c>
      <c r="B8" s="57" t="s">
        <v>13</v>
      </c>
      <c r="C8" s="58">
        <v>5276</v>
      </c>
      <c r="D8" s="59">
        <v>99.92421371731716</v>
      </c>
      <c r="E8" s="58">
        <v>29</v>
      </c>
      <c r="F8" s="59"/>
      <c r="G8" s="60">
        <v>29</v>
      </c>
      <c r="H8" s="59"/>
      <c r="I8" s="58">
        <v>0</v>
      </c>
      <c r="J8" s="59"/>
      <c r="K8" s="58">
        <v>5305</v>
      </c>
      <c r="L8" s="59">
        <v>101.02311481621827</v>
      </c>
      <c r="M8" s="58">
        <v>544</v>
      </c>
      <c r="N8" s="59">
        <v>0.1841620626151013</v>
      </c>
      <c r="O8" s="61">
        <v>5849</v>
      </c>
      <c r="P8" s="62">
        <v>83.8152105593966</v>
      </c>
      <c r="Q8" s="67"/>
    </row>
    <row r="9" spans="1:17" s="4" customFormat="1" ht="15.75" customHeight="1">
      <c r="A9" s="3">
        <v>7</v>
      </c>
      <c r="B9" s="57" t="s">
        <v>14</v>
      </c>
      <c r="C9" s="58">
        <v>145</v>
      </c>
      <c r="D9" s="59"/>
      <c r="E9" s="58">
        <v>6087</v>
      </c>
      <c r="F9" s="59">
        <v>-25.322046374677953</v>
      </c>
      <c r="G9" s="60">
        <v>5476</v>
      </c>
      <c r="H9" s="59">
        <v>-24.8318462594372</v>
      </c>
      <c r="I9" s="58">
        <v>68</v>
      </c>
      <c r="J9" s="59">
        <v>-22.727272727272727</v>
      </c>
      <c r="K9" s="58">
        <v>6300</v>
      </c>
      <c r="L9" s="59">
        <v>-23.534409515717925</v>
      </c>
      <c r="M9" s="58">
        <v>344</v>
      </c>
      <c r="N9" s="59">
        <v>37.6</v>
      </c>
      <c r="O9" s="61">
        <v>6644</v>
      </c>
      <c r="P9" s="62">
        <v>-21.734008717163388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62637</v>
      </c>
      <c r="D10" s="59">
        <v>30.014322186935676</v>
      </c>
      <c r="E10" s="58">
        <v>4033</v>
      </c>
      <c r="F10" s="59">
        <v>-19.58125623130608</v>
      </c>
      <c r="G10" s="60">
        <v>3769</v>
      </c>
      <c r="H10" s="59">
        <v>-1.3867085295656725</v>
      </c>
      <c r="I10" s="58">
        <v>51</v>
      </c>
      <c r="J10" s="59">
        <v>-49.504950495049506</v>
      </c>
      <c r="K10" s="58">
        <v>66721</v>
      </c>
      <c r="L10" s="59">
        <v>25.19655489463907</v>
      </c>
      <c r="M10" s="58">
        <v>46</v>
      </c>
      <c r="N10" s="59">
        <v>-64.34108527131782</v>
      </c>
      <c r="O10" s="61">
        <v>66767</v>
      </c>
      <c r="P10" s="62">
        <v>24.98034517614466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160016</v>
      </c>
      <c r="D11" s="59">
        <v>19.557680812910938</v>
      </c>
      <c r="E11" s="58">
        <v>17449</v>
      </c>
      <c r="F11" s="59">
        <v>164.98101746393317</v>
      </c>
      <c r="G11" s="60">
        <v>16831</v>
      </c>
      <c r="H11" s="59">
        <v>163.18999218139172</v>
      </c>
      <c r="I11" s="58">
        <v>35</v>
      </c>
      <c r="J11" s="59">
        <v>-85.65573770491804</v>
      </c>
      <c r="K11" s="58">
        <v>177500</v>
      </c>
      <c r="L11" s="59">
        <v>26.182741044579828</v>
      </c>
      <c r="M11" s="58">
        <v>56</v>
      </c>
      <c r="N11" s="59">
        <v>-30</v>
      </c>
      <c r="O11" s="61">
        <v>177556</v>
      </c>
      <c r="P11" s="62">
        <v>26.150807465772402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349872</v>
      </c>
      <c r="D12" s="59">
        <v>21.200112237722266</v>
      </c>
      <c r="E12" s="58">
        <v>46764</v>
      </c>
      <c r="F12" s="59">
        <v>40.779095671021736</v>
      </c>
      <c r="G12" s="60">
        <v>44197</v>
      </c>
      <c r="H12" s="59">
        <v>41.48473013637237</v>
      </c>
      <c r="I12" s="58">
        <v>2706</v>
      </c>
      <c r="J12" s="59">
        <v>66.0122699386503</v>
      </c>
      <c r="K12" s="58">
        <v>399342</v>
      </c>
      <c r="L12" s="59">
        <v>23.436191159151956</v>
      </c>
      <c r="M12" s="58">
        <v>141</v>
      </c>
      <c r="N12" s="59">
        <v>18.48739495798319</v>
      </c>
      <c r="O12" s="61">
        <v>399483</v>
      </c>
      <c r="P12" s="62">
        <v>23.434371523915463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5700</v>
      </c>
      <c r="D13" s="59">
        <v>-1.2645071886367574</v>
      </c>
      <c r="E13" s="58">
        <v>0</v>
      </c>
      <c r="F13" s="59"/>
      <c r="G13" s="60">
        <v>0</v>
      </c>
      <c r="H13" s="59"/>
      <c r="I13" s="58">
        <v>0</v>
      </c>
      <c r="J13" s="59"/>
      <c r="K13" s="58">
        <v>5700</v>
      </c>
      <c r="L13" s="59">
        <v>-3.389830508474576</v>
      </c>
      <c r="M13" s="58">
        <v>16</v>
      </c>
      <c r="N13" s="59">
        <v>-11.11111111111111</v>
      </c>
      <c r="O13" s="61">
        <v>5716</v>
      </c>
      <c r="P13" s="62">
        <v>-3.41331530922609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109</v>
      </c>
      <c r="D14" s="59">
        <v>445</v>
      </c>
      <c r="E14" s="58">
        <v>2553</v>
      </c>
      <c r="F14" s="59">
        <v>18.74418604651163</v>
      </c>
      <c r="G14" s="60">
        <v>1990</v>
      </c>
      <c r="H14" s="59"/>
      <c r="I14" s="58">
        <v>87</v>
      </c>
      <c r="J14" s="59"/>
      <c r="K14" s="58">
        <v>2749</v>
      </c>
      <c r="L14" s="59">
        <v>26.682027649769584</v>
      </c>
      <c r="M14" s="58">
        <v>672</v>
      </c>
      <c r="N14" s="59">
        <v>0</v>
      </c>
      <c r="O14" s="61">
        <v>3421</v>
      </c>
      <c r="P14" s="62">
        <v>20.372976776917664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47820</v>
      </c>
      <c r="D15" s="59">
        <v>1.195640672944662</v>
      </c>
      <c r="E15" s="58">
        <v>85068</v>
      </c>
      <c r="F15" s="59">
        <v>3.970960290397096</v>
      </c>
      <c r="G15" s="60">
        <v>82735</v>
      </c>
      <c r="H15" s="59"/>
      <c r="I15" s="58">
        <v>317</v>
      </c>
      <c r="J15" s="59"/>
      <c r="K15" s="58">
        <v>133205</v>
      </c>
      <c r="L15" s="59">
        <v>3.2004896416009423</v>
      </c>
      <c r="M15" s="58">
        <v>867</v>
      </c>
      <c r="N15" s="59">
        <v>0.813953488372093</v>
      </c>
      <c r="O15" s="61">
        <v>134072</v>
      </c>
      <c r="P15" s="62">
        <v>3.1846937676050917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325</v>
      </c>
      <c r="D16" s="59">
        <v>-18.1360201511335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325</v>
      </c>
      <c r="L16" s="59">
        <v>-18.1360201511335</v>
      </c>
      <c r="M16" s="58">
        <v>109</v>
      </c>
      <c r="N16" s="59">
        <v>43.421052631578945</v>
      </c>
      <c r="O16" s="61">
        <v>434</v>
      </c>
      <c r="P16" s="62">
        <v>-8.24524312896406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18706</v>
      </c>
      <c r="D17" s="59">
        <v>8.698936602940321</v>
      </c>
      <c r="E17" s="58">
        <v>35401</v>
      </c>
      <c r="F17" s="59">
        <v>92.59561503726674</v>
      </c>
      <c r="G17" s="60">
        <v>30650</v>
      </c>
      <c r="H17" s="59">
        <v>142.90695831352036</v>
      </c>
      <c r="I17" s="58">
        <v>62</v>
      </c>
      <c r="J17" s="59">
        <v>-77.12177121771218</v>
      </c>
      <c r="K17" s="58">
        <v>54169</v>
      </c>
      <c r="L17" s="59">
        <v>51.05267560859987</v>
      </c>
      <c r="M17" s="58">
        <v>82</v>
      </c>
      <c r="N17" s="59">
        <v>-20.388349514563107</v>
      </c>
      <c r="O17" s="61">
        <v>54251</v>
      </c>
      <c r="P17" s="62">
        <v>50.848070292514734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65878</v>
      </c>
      <c r="D18" s="59">
        <v>12.90145672664953</v>
      </c>
      <c r="E18" s="58">
        <v>21701</v>
      </c>
      <c r="F18" s="59">
        <v>-5.028446389496717</v>
      </c>
      <c r="G18" s="60">
        <v>20311</v>
      </c>
      <c r="H18" s="59">
        <v>-8.343862815884476</v>
      </c>
      <c r="I18" s="58">
        <v>1029</v>
      </c>
      <c r="J18" s="59">
        <v>297.2972972972973</v>
      </c>
      <c r="K18" s="58">
        <v>88608</v>
      </c>
      <c r="L18" s="59">
        <v>8.776194159024785</v>
      </c>
      <c r="M18" s="58">
        <v>540</v>
      </c>
      <c r="N18" s="59">
        <v>8</v>
      </c>
      <c r="O18" s="61">
        <v>89148</v>
      </c>
      <c r="P18" s="62">
        <v>8.771458900181798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83747</v>
      </c>
      <c r="D19" s="59">
        <v>27.22287207376912</v>
      </c>
      <c r="E19" s="58">
        <v>7500</v>
      </c>
      <c r="F19" s="59">
        <v>-22.07792207792208</v>
      </c>
      <c r="G19" s="60">
        <v>7226</v>
      </c>
      <c r="H19" s="59">
        <v>-24.870035350384697</v>
      </c>
      <c r="I19" s="58">
        <v>59</v>
      </c>
      <c r="J19" s="59">
        <v>-74.56896551724138</v>
      </c>
      <c r="K19" s="58">
        <v>91306</v>
      </c>
      <c r="L19" s="59">
        <v>20.641086623328576</v>
      </c>
      <c r="M19" s="58">
        <v>46</v>
      </c>
      <c r="N19" s="59">
        <v>76.92307692307692</v>
      </c>
      <c r="O19" s="61">
        <v>91352</v>
      </c>
      <c r="P19" s="62">
        <v>20.660414740457007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560918</v>
      </c>
      <c r="D20" s="59">
        <v>2.7706322508776173</v>
      </c>
      <c r="E20" s="58">
        <v>194985</v>
      </c>
      <c r="F20" s="59">
        <v>3.196151281318472</v>
      </c>
      <c r="G20" s="60">
        <v>195272</v>
      </c>
      <c r="H20" s="59">
        <v>3.3557046979865772</v>
      </c>
      <c r="I20" s="58">
        <v>60</v>
      </c>
      <c r="J20" s="59">
        <v>-11.764705882352942</v>
      </c>
      <c r="K20" s="58">
        <v>755963</v>
      </c>
      <c r="L20" s="59">
        <v>2.8787033382779224</v>
      </c>
      <c r="M20" s="58">
        <v>0</v>
      </c>
      <c r="N20" s="59"/>
      <c r="O20" s="61">
        <v>755963</v>
      </c>
      <c r="P20" s="62">
        <v>2.8787033382779224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236980</v>
      </c>
      <c r="D21" s="59">
        <v>9.762254345701542</v>
      </c>
      <c r="E21" s="58">
        <v>1495608</v>
      </c>
      <c r="F21" s="59">
        <v>12.959708282131903</v>
      </c>
      <c r="G21" s="60">
        <v>814485</v>
      </c>
      <c r="H21" s="59">
        <v>17.707288592660248</v>
      </c>
      <c r="I21" s="58">
        <v>13137</v>
      </c>
      <c r="J21" s="59">
        <v>16.442120191455416</v>
      </c>
      <c r="K21" s="58">
        <v>1745725</v>
      </c>
      <c r="L21" s="59">
        <v>12.540001186175385</v>
      </c>
      <c r="M21" s="58">
        <v>0</v>
      </c>
      <c r="N21" s="59"/>
      <c r="O21" s="61">
        <v>1745725</v>
      </c>
      <c r="P21" s="62">
        <v>12.540001186175385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260094</v>
      </c>
      <c r="D22" s="59">
        <v>15.879564450305633</v>
      </c>
      <c r="E22" s="58">
        <v>122034</v>
      </c>
      <c r="F22" s="59">
        <v>18.876636533665835</v>
      </c>
      <c r="G22" s="60">
        <v>106976</v>
      </c>
      <c r="H22" s="59">
        <v>22.84936666704946</v>
      </c>
      <c r="I22" s="58">
        <v>1997</v>
      </c>
      <c r="J22" s="59">
        <v>36.12815269256987</v>
      </c>
      <c r="K22" s="58">
        <v>384125</v>
      </c>
      <c r="L22" s="59">
        <v>16.90633797458723</v>
      </c>
      <c r="M22" s="58">
        <v>427</v>
      </c>
      <c r="N22" s="59">
        <v>-5.739514348785872</v>
      </c>
      <c r="O22" s="61">
        <v>384552</v>
      </c>
      <c r="P22" s="62">
        <v>16.875159560888434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49203</v>
      </c>
      <c r="D23" s="59">
        <v>4.7384890478319175</v>
      </c>
      <c r="E23" s="58">
        <v>11567</v>
      </c>
      <c r="F23" s="59">
        <v>16.626335954829603</v>
      </c>
      <c r="G23" s="60">
        <v>11401</v>
      </c>
      <c r="H23" s="59">
        <v>15.981688708036623</v>
      </c>
      <c r="I23" s="58">
        <v>3384</v>
      </c>
      <c r="J23" s="59">
        <v>10.263929618768328</v>
      </c>
      <c r="K23" s="58">
        <v>64154</v>
      </c>
      <c r="L23" s="59">
        <v>6.987525848842639</v>
      </c>
      <c r="M23" s="58">
        <v>668</v>
      </c>
      <c r="N23" s="59">
        <v>82.51366120218579</v>
      </c>
      <c r="O23" s="61">
        <v>64822</v>
      </c>
      <c r="P23" s="62">
        <v>7.445715232885795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248665</v>
      </c>
      <c r="D24" s="59">
        <v>1.86220654680709</v>
      </c>
      <c r="E24" s="58">
        <v>33247</v>
      </c>
      <c r="F24" s="59">
        <v>9.458747613090143</v>
      </c>
      <c r="G24" s="60">
        <v>30039</v>
      </c>
      <c r="H24" s="59">
        <v>10.816394289297968</v>
      </c>
      <c r="I24" s="58">
        <v>1779</v>
      </c>
      <c r="J24" s="59">
        <v>-14.43001443001443</v>
      </c>
      <c r="K24" s="58">
        <v>283691</v>
      </c>
      <c r="L24" s="59">
        <v>2.5740132768320727</v>
      </c>
      <c r="M24" s="58">
        <v>243</v>
      </c>
      <c r="N24" s="59">
        <v>5.194805194805195</v>
      </c>
      <c r="O24" s="61">
        <v>283934</v>
      </c>
      <c r="P24" s="62">
        <v>2.5762004024522858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8020</v>
      </c>
      <c r="D25" s="59">
        <v>117.05006765899864</v>
      </c>
      <c r="E25" s="58">
        <v>5431</v>
      </c>
      <c r="F25" s="59">
        <v>-0.4946866984243313</v>
      </c>
      <c r="G25" s="60">
        <v>4790</v>
      </c>
      <c r="H25" s="59">
        <v>-11.964712369049806</v>
      </c>
      <c r="I25" s="58">
        <v>0</v>
      </c>
      <c r="J25" s="59"/>
      <c r="K25" s="58">
        <v>13451</v>
      </c>
      <c r="L25" s="59">
        <v>46.925177498634625</v>
      </c>
      <c r="M25" s="58">
        <v>254</v>
      </c>
      <c r="N25" s="59">
        <v>63.87096774193548</v>
      </c>
      <c r="O25" s="61">
        <v>13705</v>
      </c>
      <c r="P25" s="62">
        <v>47.20730397422127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1696</v>
      </c>
      <c r="D26" s="59">
        <v>26.19047619047619</v>
      </c>
      <c r="E26" s="58">
        <v>5805</v>
      </c>
      <c r="F26" s="59">
        <v>320.0434153400868</v>
      </c>
      <c r="G26" s="60">
        <v>4741</v>
      </c>
      <c r="H26" s="59">
        <v>437.5283446712018</v>
      </c>
      <c r="I26" s="58">
        <v>0</v>
      </c>
      <c r="J26" s="59"/>
      <c r="K26" s="58">
        <v>7501</v>
      </c>
      <c r="L26" s="59">
        <v>175.1650770359501</v>
      </c>
      <c r="M26" s="58">
        <v>289</v>
      </c>
      <c r="N26" s="59">
        <v>75.15151515151516</v>
      </c>
      <c r="O26" s="61">
        <v>7790</v>
      </c>
      <c r="P26" s="62">
        <v>169.45693531649948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10930</v>
      </c>
      <c r="D27" s="59">
        <v>24.900011427265454</v>
      </c>
      <c r="E27" s="58">
        <v>11752</v>
      </c>
      <c r="F27" s="59">
        <v>31.175354392231277</v>
      </c>
      <c r="G27" s="60">
        <v>10892</v>
      </c>
      <c r="H27" s="59">
        <v>21.57606875767385</v>
      </c>
      <c r="I27" s="58">
        <v>90</v>
      </c>
      <c r="J27" s="59"/>
      <c r="K27" s="58">
        <v>22772</v>
      </c>
      <c r="L27" s="59">
        <v>28.582721626199888</v>
      </c>
      <c r="M27" s="58">
        <v>604</v>
      </c>
      <c r="N27" s="59">
        <v>2.027027027027027</v>
      </c>
      <c r="O27" s="61">
        <v>23376</v>
      </c>
      <c r="P27" s="62">
        <v>27.723746038684297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72301</v>
      </c>
      <c r="D28" s="59">
        <v>50.43590437152785</v>
      </c>
      <c r="E28" s="58">
        <v>169454</v>
      </c>
      <c r="F28" s="59">
        <v>12.431162833901723</v>
      </c>
      <c r="G28" s="60">
        <v>0</v>
      </c>
      <c r="H28" s="59"/>
      <c r="I28" s="58">
        <v>918</v>
      </c>
      <c r="J28" s="59">
        <v>203.97350993377484</v>
      </c>
      <c r="K28" s="58">
        <v>242673</v>
      </c>
      <c r="L28" s="59">
        <v>21.896614945675378</v>
      </c>
      <c r="M28" s="58">
        <v>329</v>
      </c>
      <c r="N28" s="59">
        <v>-16.497461928934012</v>
      </c>
      <c r="O28" s="61">
        <v>243002</v>
      </c>
      <c r="P28" s="62">
        <v>21.820779546309062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31962</v>
      </c>
      <c r="D29" s="59">
        <v>-21.942999487141915</v>
      </c>
      <c r="E29" s="58">
        <v>1027</v>
      </c>
      <c r="F29" s="59"/>
      <c r="G29" s="60">
        <v>0</v>
      </c>
      <c r="H29" s="59"/>
      <c r="I29" s="58">
        <v>4302</v>
      </c>
      <c r="J29" s="59">
        <v>144.29301533219763</v>
      </c>
      <c r="K29" s="58">
        <v>37291</v>
      </c>
      <c r="L29" s="59">
        <v>-12.683806312634635</v>
      </c>
      <c r="M29" s="58">
        <v>83</v>
      </c>
      <c r="N29" s="59">
        <v>45.6140350877193</v>
      </c>
      <c r="O29" s="61">
        <v>37374</v>
      </c>
      <c r="P29" s="62">
        <v>-12.60610312171168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3767</v>
      </c>
      <c r="D30" s="59">
        <v>7.138794084186576</v>
      </c>
      <c r="E30" s="58">
        <v>15910</v>
      </c>
      <c r="F30" s="59">
        <v>59.86736334405145</v>
      </c>
      <c r="G30" s="60">
        <v>602</v>
      </c>
      <c r="H30" s="59">
        <v>554.3478260869565</v>
      </c>
      <c r="I30" s="58">
        <v>483</v>
      </c>
      <c r="J30" s="59"/>
      <c r="K30" s="58">
        <v>20160</v>
      </c>
      <c r="L30" s="59">
        <v>49.31121315360687</v>
      </c>
      <c r="M30" s="58">
        <v>227</v>
      </c>
      <c r="N30" s="59">
        <v>31.976744186046513</v>
      </c>
      <c r="O30" s="61">
        <v>20387</v>
      </c>
      <c r="P30" s="62">
        <v>49.093169518794795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46567</v>
      </c>
      <c r="D31" s="59">
        <v>9.094529694271992</v>
      </c>
      <c r="E31" s="58">
        <v>329750</v>
      </c>
      <c r="F31" s="59">
        <v>-5.65416924168555</v>
      </c>
      <c r="G31" s="60">
        <v>317542</v>
      </c>
      <c r="H31" s="59">
        <v>-0.3686656187150356</v>
      </c>
      <c r="I31" s="58">
        <v>167</v>
      </c>
      <c r="J31" s="59">
        <v>-23.394495412844037</v>
      </c>
      <c r="K31" s="58">
        <v>376484</v>
      </c>
      <c r="L31" s="59">
        <v>-4.059732680962756</v>
      </c>
      <c r="M31" s="58">
        <v>3919</v>
      </c>
      <c r="N31" s="59">
        <v>-3.019054689433309</v>
      </c>
      <c r="O31" s="61">
        <v>380403</v>
      </c>
      <c r="P31" s="62">
        <v>-4.049125249712453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1077737</v>
      </c>
      <c r="D32" s="59">
        <v>8.124455734402401</v>
      </c>
      <c r="E32" s="58">
        <v>1352956</v>
      </c>
      <c r="F32" s="59">
        <v>14.959983617882</v>
      </c>
      <c r="G32" s="60">
        <v>893779</v>
      </c>
      <c r="H32" s="59">
        <v>16.67371581489459</v>
      </c>
      <c r="I32" s="58">
        <v>42057</v>
      </c>
      <c r="J32" s="59">
        <v>8.947491127632567</v>
      </c>
      <c r="K32" s="58">
        <v>2472750</v>
      </c>
      <c r="L32" s="59">
        <v>11.775240795352428</v>
      </c>
      <c r="M32" s="58">
        <v>23</v>
      </c>
      <c r="N32" s="59">
        <v>-25.806451612903224</v>
      </c>
      <c r="O32" s="61">
        <v>2472773</v>
      </c>
      <c r="P32" s="62">
        <v>11.774714175356408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26</v>
      </c>
      <c r="D33" s="59">
        <v>188.88888888888889</v>
      </c>
      <c r="E33" s="58">
        <v>12</v>
      </c>
      <c r="F33" s="59">
        <v>-33.333333333333336</v>
      </c>
      <c r="G33" s="60">
        <v>12</v>
      </c>
      <c r="H33" s="59">
        <v>-33.333333333333336</v>
      </c>
      <c r="I33" s="58">
        <v>0</v>
      </c>
      <c r="J33" s="59"/>
      <c r="K33" s="58">
        <v>38</v>
      </c>
      <c r="L33" s="59">
        <v>40.74074074074074</v>
      </c>
      <c r="M33" s="58">
        <v>443</v>
      </c>
      <c r="N33" s="59">
        <v>4.235294117647059</v>
      </c>
      <c r="O33" s="61">
        <v>481</v>
      </c>
      <c r="P33" s="62">
        <v>6.415929203539823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156976</v>
      </c>
      <c r="D34" s="59">
        <v>16.21567596781</v>
      </c>
      <c r="E34" s="58">
        <v>99028</v>
      </c>
      <c r="F34" s="59">
        <v>6.464548728699672</v>
      </c>
      <c r="G34" s="60">
        <v>95528</v>
      </c>
      <c r="H34" s="59">
        <v>6.2933950507388285</v>
      </c>
      <c r="I34" s="58">
        <v>460</v>
      </c>
      <c r="J34" s="59">
        <v>-79.45511389012952</v>
      </c>
      <c r="K34" s="58">
        <v>256464</v>
      </c>
      <c r="L34" s="59">
        <v>11.347779461374481</v>
      </c>
      <c r="M34" s="58">
        <v>688</v>
      </c>
      <c r="N34" s="59">
        <v>-30.575176589303734</v>
      </c>
      <c r="O34" s="61">
        <v>257152</v>
      </c>
      <c r="P34" s="62">
        <v>11.168175412203114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25675</v>
      </c>
      <c r="D35" s="59">
        <v>32.969081775337926</v>
      </c>
      <c r="E35" s="58">
        <v>8943</v>
      </c>
      <c r="F35" s="59"/>
      <c r="G35" s="60">
        <v>8627</v>
      </c>
      <c r="H35" s="59"/>
      <c r="I35" s="58">
        <v>0</v>
      </c>
      <c r="J35" s="59"/>
      <c r="K35" s="58">
        <v>34618</v>
      </c>
      <c r="L35" s="59">
        <v>79.28427158319954</v>
      </c>
      <c r="M35" s="58">
        <v>41</v>
      </c>
      <c r="N35" s="59">
        <v>64</v>
      </c>
      <c r="O35" s="61">
        <v>34659</v>
      </c>
      <c r="P35" s="62">
        <v>79.26450812040964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18166</v>
      </c>
      <c r="D36" s="59">
        <v>8.687327988512624</v>
      </c>
      <c r="E36" s="58">
        <v>94952</v>
      </c>
      <c r="F36" s="59">
        <v>10.91486776936735</v>
      </c>
      <c r="G36" s="60">
        <v>94017</v>
      </c>
      <c r="H36" s="59"/>
      <c r="I36" s="58">
        <v>0</v>
      </c>
      <c r="J36" s="59"/>
      <c r="K36" s="58">
        <v>113118</v>
      </c>
      <c r="L36" s="59">
        <v>10.551005648834073</v>
      </c>
      <c r="M36" s="58">
        <v>637</v>
      </c>
      <c r="N36" s="59">
        <v>7.966101694915254</v>
      </c>
      <c r="O36" s="61">
        <v>113755</v>
      </c>
      <c r="P36" s="62">
        <v>10.536186256218905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39698</v>
      </c>
      <c r="D37" s="59">
        <v>11.78126935856282</v>
      </c>
      <c r="E37" s="58">
        <v>13746</v>
      </c>
      <c r="F37" s="59">
        <v>-8.676587828859953</v>
      </c>
      <c r="G37" s="60">
        <v>11557</v>
      </c>
      <c r="H37" s="59">
        <v>-13.489033610300172</v>
      </c>
      <c r="I37" s="58">
        <v>233</v>
      </c>
      <c r="J37" s="59">
        <v>762.9629629629629</v>
      </c>
      <c r="K37" s="58">
        <v>53677</v>
      </c>
      <c r="L37" s="59">
        <v>6.095704939418496</v>
      </c>
      <c r="M37" s="58">
        <v>298</v>
      </c>
      <c r="N37" s="59">
        <v>-21.78477690288714</v>
      </c>
      <c r="O37" s="61">
        <v>53975</v>
      </c>
      <c r="P37" s="62">
        <v>5.887315101816612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136625</v>
      </c>
      <c r="D38" s="59">
        <v>2.5882653291084114</v>
      </c>
      <c r="E38" s="58">
        <v>355983</v>
      </c>
      <c r="F38" s="59">
        <v>24.995786457674967</v>
      </c>
      <c r="G38" s="60">
        <v>306741</v>
      </c>
      <c r="H38" s="59">
        <v>25.488262872384816</v>
      </c>
      <c r="I38" s="58">
        <v>1454</v>
      </c>
      <c r="J38" s="59">
        <v>72.68408551068883</v>
      </c>
      <c r="K38" s="58">
        <v>494062</v>
      </c>
      <c r="L38" s="59">
        <v>17.96636231662592</v>
      </c>
      <c r="M38" s="58">
        <v>912</v>
      </c>
      <c r="N38" s="59">
        <v>15.29709228824273</v>
      </c>
      <c r="O38" s="61">
        <v>494974</v>
      </c>
      <c r="P38" s="62">
        <v>17.96133048304723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92481</v>
      </c>
      <c r="D39" s="59">
        <v>25.99591280653951</v>
      </c>
      <c r="E39" s="58">
        <v>90709</v>
      </c>
      <c r="F39" s="59">
        <v>25.2004803246332</v>
      </c>
      <c r="G39" s="60">
        <v>53110</v>
      </c>
      <c r="H39" s="59">
        <v>23.932421710925468</v>
      </c>
      <c r="I39" s="58">
        <v>1548</v>
      </c>
      <c r="J39" s="59">
        <v>-38.1294964028777</v>
      </c>
      <c r="K39" s="58">
        <v>184738</v>
      </c>
      <c r="L39" s="59">
        <v>24.52596172642279</v>
      </c>
      <c r="M39" s="58">
        <v>695</v>
      </c>
      <c r="N39" s="59">
        <v>1.608187134502924</v>
      </c>
      <c r="O39" s="61">
        <v>185433</v>
      </c>
      <c r="P39" s="62">
        <v>24.42078141669518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4246621</v>
      </c>
      <c r="D40" s="62">
        <v>10.711765250296878</v>
      </c>
      <c r="E40" s="54">
        <f>SUM(E3:E39)</f>
        <v>5249443</v>
      </c>
      <c r="F40" s="62">
        <v>13.078860948864621</v>
      </c>
      <c r="G40" s="64">
        <f>SUM(G3:G39)</f>
        <v>3563727</v>
      </c>
      <c r="H40" s="59">
        <v>15.980348221547244</v>
      </c>
      <c r="I40" s="54">
        <f>SUM(I3:I39)</f>
        <v>85916</v>
      </c>
      <c r="J40" s="62">
        <v>15.741401840201533</v>
      </c>
      <c r="K40" s="54">
        <f>SUM(K3:K39)</f>
        <v>9581980</v>
      </c>
      <c r="L40" s="62">
        <v>12.040313082119454</v>
      </c>
      <c r="M40" s="54">
        <f>SUM(M3:M39)</f>
        <v>16242</v>
      </c>
      <c r="N40" s="62">
        <v>5.790399270500879</v>
      </c>
      <c r="O40" s="54">
        <f>SUM(O3:O39)</f>
        <v>9598222</v>
      </c>
      <c r="P40" s="62">
        <v>12.029113356414049</v>
      </c>
      <c r="Q40" s="67"/>
    </row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62</v>
      </c>
      <c r="C1" s="70" t="str">
        <f>'Totali Novembre'!C1</f>
        <v>Novembre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3</v>
      </c>
      <c r="D3" s="59">
        <v>0</v>
      </c>
      <c r="E3" s="58">
        <v>0</v>
      </c>
      <c r="F3" s="59"/>
      <c r="G3" s="58">
        <v>3</v>
      </c>
      <c r="H3" s="59">
        <v>0</v>
      </c>
      <c r="I3" s="58">
        <v>60</v>
      </c>
      <c r="J3" s="59">
        <v>5.2631578947368425</v>
      </c>
      <c r="K3" s="61">
        <v>63</v>
      </c>
      <c r="L3" s="62">
        <v>3.278688524590164</v>
      </c>
      <c r="M3" s="67"/>
    </row>
    <row r="4" spans="1:13" s="4" customFormat="1" ht="15.75" customHeight="1">
      <c r="A4" s="3">
        <v>2</v>
      </c>
      <c r="B4" s="57" t="s">
        <v>9</v>
      </c>
      <c r="C4" s="58">
        <v>445</v>
      </c>
      <c r="D4" s="59">
        <v>16.79790026246719</v>
      </c>
      <c r="E4" s="58">
        <v>1</v>
      </c>
      <c r="F4" s="59">
        <v>-50</v>
      </c>
      <c r="G4" s="58">
        <v>446</v>
      </c>
      <c r="H4" s="59">
        <v>16.449086161879894</v>
      </c>
      <c r="I4" s="58">
        <v>81</v>
      </c>
      <c r="J4" s="59">
        <v>-14.736842105263158</v>
      </c>
      <c r="K4" s="61">
        <v>527</v>
      </c>
      <c r="L4" s="62">
        <v>10.251046025104603</v>
      </c>
      <c r="M4" s="67"/>
    </row>
    <row r="5" spans="1:13" s="4" customFormat="1" ht="15.75" customHeight="1">
      <c r="A5" s="3">
        <v>3</v>
      </c>
      <c r="B5" s="57" t="s">
        <v>10</v>
      </c>
      <c r="C5" s="58">
        <v>109</v>
      </c>
      <c r="D5" s="59">
        <v>211.42857142857142</v>
      </c>
      <c r="E5" s="58">
        <v>0</v>
      </c>
      <c r="F5" s="59"/>
      <c r="G5" s="58">
        <v>109</v>
      </c>
      <c r="H5" s="59">
        <v>211.42857142857142</v>
      </c>
      <c r="I5" s="58">
        <v>137</v>
      </c>
      <c r="J5" s="59">
        <v>53.93258426966292</v>
      </c>
      <c r="K5" s="61">
        <v>246</v>
      </c>
      <c r="L5" s="62">
        <v>98.38709677419355</v>
      </c>
      <c r="M5" s="67"/>
    </row>
    <row r="6" spans="1:13" s="4" customFormat="1" ht="15.75" customHeight="1">
      <c r="A6" s="3">
        <v>4</v>
      </c>
      <c r="B6" s="57" t="s">
        <v>11</v>
      </c>
      <c r="C6" s="58">
        <v>12366</v>
      </c>
      <c r="D6" s="59">
        <v>-2.9889385737820664</v>
      </c>
      <c r="E6" s="58">
        <v>15</v>
      </c>
      <c r="F6" s="59">
        <v>-83.69565217391305</v>
      </c>
      <c r="G6" s="58">
        <v>12381</v>
      </c>
      <c r="H6" s="59">
        <v>-3.56725601682374</v>
      </c>
      <c r="I6" s="58">
        <v>0</v>
      </c>
      <c r="J6" s="59"/>
      <c r="K6" s="61">
        <v>12381</v>
      </c>
      <c r="L6" s="62">
        <v>-3.56725601682374</v>
      </c>
      <c r="M6" s="67"/>
    </row>
    <row r="7" spans="1:13" s="4" customFormat="1" ht="15.75" customHeight="1">
      <c r="A7" s="3">
        <v>5</v>
      </c>
      <c r="B7" s="57" t="s">
        <v>12</v>
      </c>
      <c r="C7" s="58">
        <v>1720</v>
      </c>
      <c r="D7" s="59">
        <v>17.48633879781421</v>
      </c>
      <c r="E7" s="58">
        <v>0</v>
      </c>
      <c r="F7" s="59"/>
      <c r="G7" s="58">
        <v>1720</v>
      </c>
      <c r="H7" s="59">
        <v>-34.150076569678404</v>
      </c>
      <c r="I7" s="58">
        <v>141</v>
      </c>
      <c r="J7" s="59">
        <v>-30.88235294117647</v>
      </c>
      <c r="K7" s="61">
        <v>1861</v>
      </c>
      <c r="L7" s="62">
        <v>-33.91335227272727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1323</v>
      </c>
      <c r="D9" s="59">
        <v>-61.33839859731151</v>
      </c>
      <c r="E9" s="58">
        <v>10</v>
      </c>
      <c r="F9" s="59">
        <v>-89.01098901098901</v>
      </c>
      <c r="G9" s="58">
        <v>1333</v>
      </c>
      <c r="H9" s="59">
        <v>-62.05522345573584</v>
      </c>
      <c r="I9" s="58">
        <v>2612</v>
      </c>
      <c r="J9" s="59"/>
      <c r="K9" s="61">
        <v>3945</v>
      </c>
      <c r="L9" s="62">
        <v>12.297181895815543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67</v>
      </c>
      <c r="D10" s="59">
        <v>346.6666666666667</v>
      </c>
      <c r="E10" s="58">
        <v>0</v>
      </c>
      <c r="F10" s="59"/>
      <c r="G10" s="58">
        <v>67</v>
      </c>
      <c r="H10" s="59">
        <v>346.6666666666667</v>
      </c>
      <c r="I10" s="58">
        <v>65</v>
      </c>
      <c r="J10" s="59">
        <v>-42.47787610619469</v>
      </c>
      <c r="K10" s="61">
        <v>132</v>
      </c>
      <c r="L10" s="62">
        <v>3.125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223</v>
      </c>
      <c r="D11" s="59">
        <v>3.7209302325581395</v>
      </c>
      <c r="E11" s="58">
        <v>0</v>
      </c>
      <c r="F11" s="59"/>
      <c r="G11" s="58">
        <v>223</v>
      </c>
      <c r="H11" s="59">
        <v>3.7209302325581395</v>
      </c>
      <c r="I11" s="58">
        <v>233</v>
      </c>
      <c r="J11" s="59">
        <v>37.8698224852071</v>
      </c>
      <c r="K11" s="61">
        <v>456</v>
      </c>
      <c r="L11" s="62">
        <v>18.75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418</v>
      </c>
      <c r="D12" s="59">
        <v>-21.28060263653484</v>
      </c>
      <c r="E12" s="58">
        <v>0</v>
      </c>
      <c r="F12" s="59"/>
      <c r="G12" s="58">
        <v>418</v>
      </c>
      <c r="H12" s="59">
        <v>-21.28060263653484</v>
      </c>
      <c r="I12" s="58">
        <v>357</v>
      </c>
      <c r="J12" s="59">
        <v>65.27777777777777</v>
      </c>
      <c r="K12" s="61">
        <v>775</v>
      </c>
      <c r="L12" s="62">
        <v>3.748326639892905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8</v>
      </c>
      <c r="D15" s="59">
        <v>-46.666666666666664</v>
      </c>
      <c r="E15" s="58">
        <v>168</v>
      </c>
      <c r="F15" s="59">
        <v>1.2048192771084338</v>
      </c>
      <c r="G15" s="58">
        <v>176</v>
      </c>
      <c r="H15" s="59">
        <v>-2.7624309392265194</v>
      </c>
      <c r="I15" s="58">
        <v>0</v>
      </c>
      <c r="J15" s="59"/>
      <c r="K15" s="61">
        <v>176</v>
      </c>
      <c r="L15" s="62">
        <v>-2.7624309392265194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9</v>
      </c>
      <c r="D17" s="59">
        <v>-66.66666666666667</v>
      </c>
      <c r="E17" s="58">
        <v>0</v>
      </c>
      <c r="F17" s="59"/>
      <c r="G17" s="58">
        <v>9</v>
      </c>
      <c r="H17" s="59">
        <v>-66.66666666666667</v>
      </c>
      <c r="I17" s="58">
        <v>0</v>
      </c>
      <c r="J17" s="59"/>
      <c r="K17" s="61">
        <v>9</v>
      </c>
      <c r="L17" s="62">
        <v>-66.66666666666667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19</v>
      </c>
      <c r="D18" s="59">
        <v>11.764705882352942</v>
      </c>
      <c r="E18" s="58">
        <v>327</v>
      </c>
      <c r="F18" s="59">
        <v>10.847457627118644</v>
      </c>
      <c r="G18" s="58">
        <v>346</v>
      </c>
      <c r="H18" s="59">
        <v>10.897435897435898</v>
      </c>
      <c r="I18" s="58">
        <v>88</v>
      </c>
      <c r="J18" s="59">
        <v>-13.72549019607843</v>
      </c>
      <c r="K18" s="61">
        <v>434</v>
      </c>
      <c r="L18" s="62">
        <v>4.830917874396135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17</v>
      </c>
      <c r="D19" s="59">
        <v>-26.08695652173913</v>
      </c>
      <c r="E19" s="58">
        <v>0</v>
      </c>
      <c r="F19" s="59"/>
      <c r="G19" s="58">
        <v>17</v>
      </c>
      <c r="H19" s="59">
        <v>-26.08695652173913</v>
      </c>
      <c r="I19" s="58">
        <v>176</v>
      </c>
      <c r="J19" s="59">
        <v>2.9239766081871346</v>
      </c>
      <c r="K19" s="61">
        <v>193</v>
      </c>
      <c r="L19" s="62">
        <v>-0.5154639175257731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1599</v>
      </c>
      <c r="D20" s="59">
        <v>-8.88888888888889</v>
      </c>
      <c r="E20" s="58">
        <v>0</v>
      </c>
      <c r="F20" s="59"/>
      <c r="G20" s="58">
        <v>1599</v>
      </c>
      <c r="H20" s="59">
        <v>-8.88888888888889</v>
      </c>
      <c r="I20" s="58">
        <v>339</v>
      </c>
      <c r="J20" s="59">
        <v>-57.73067331670823</v>
      </c>
      <c r="K20" s="61">
        <v>1938</v>
      </c>
      <c r="L20" s="62">
        <v>-24.208056315995307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42427</v>
      </c>
      <c r="D21" s="59">
        <v>8.817871707404652</v>
      </c>
      <c r="E21" s="58">
        <v>0</v>
      </c>
      <c r="F21" s="59"/>
      <c r="G21" s="58">
        <v>42427</v>
      </c>
      <c r="H21" s="59">
        <v>8.817871707404652</v>
      </c>
      <c r="I21" s="58">
        <v>1477</v>
      </c>
      <c r="J21" s="59">
        <v>21.864686468646866</v>
      </c>
      <c r="K21" s="61">
        <v>43905</v>
      </c>
      <c r="L21" s="62">
        <v>9.213701151712645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198</v>
      </c>
      <c r="D22" s="59">
        <v>29.41176470588235</v>
      </c>
      <c r="E22" s="58">
        <v>201</v>
      </c>
      <c r="F22" s="59">
        <v>-17.959183673469386</v>
      </c>
      <c r="G22" s="58">
        <v>399</v>
      </c>
      <c r="H22" s="59">
        <v>0.25125628140703515</v>
      </c>
      <c r="I22" s="58">
        <v>320</v>
      </c>
      <c r="J22" s="59">
        <v>-2.4390243902439024</v>
      </c>
      <c r="K22" s="61">
        <v>719</v>
      </c>
      <c r="L22" s="62">
        <v>-0.9641873278236914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107</v>
      </c>
      <c r="D23" s="59">
        <v>42.666666666666664</v>
      </c>
      <c r="E23" s="58">
        <v>0</v>
      </c>
      <c r="F23" s="59"/>
      <c r="G23" s="58">
        <v>107</v>
      </c>
      <c r="H23" s="59">
        <v>42.666666666666664</v>
      </c>
      <c r="I23" s="58">
        <v>0</v>
      </c>
      <c r="J23" s="59"/>
      <c r="K23" s="61">
        <v>107</v>
      </c>
      <c r="L23" s="62">
        <v>40.78947368421053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170</v>
      </c>
      <c r="D24" s="59">
        <v>-15</v>
      </c>
      <c r="E24" s="58">
        <v>0</v>
      </c>
      <c r="F24" s="59"/>
      <c r="G24" s="58">
        <v>170</v>
      </c>
      <c r="H24" s="59">
        <v>-15</v>
      </c>
      <c r="I24" s="58">
        <v>188</v>
      </c>
      <c r="J24" s="59">
        <v>2.73224043715847</v>
      </c>
      <c r="K24" s="61">
        <v>358</v>
      </c>
      <c r="L24" s="62">
        <v>-6.527415143603133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210</v>
      </c>
      <c r="D27" s="59">
        <v>-7.079646017699115</v>
      </c>
      <c r="E27" s="58">
        <v>0</v>
      </c>
      <c r="F27" s="59"/>
      <c r="G27" s="58">
        <v>210</v>
      </c>
      <c r="H27" s="59">
        <v>-7.079646017699115</v>
      </c>
      <c r="I27" s="58">
        <v>112</v>
      </c>
      <c r="J27" s="59">
        <v>-15.151515151515152</v>
      </c>
      <c r="K27" s="61">
        <v>322</v>
      </c>
      <c r="L27" s="62">
        <v>-10.05586592178771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927</v>
      </c>
      <c r="D28" s="59">
        <v>-8.669950738916256</v>
      </c>
      <c r="E28" s="58">
        <v>153</v>
      </c>
      <c r="F28" s="59">
        <v>0.6578947368421053</v>
      </c>
      <c r="G28" s="58">
        <v>1080</v>
      </c>
      <c r="H28" s="59">
        <v>-7.455012853470437</v>
      </c>
      <c r="I28" s="58">
        <v>121</v>
      </c>
      <c r="J28" s="59">
        <v>92.06349206349206</v>
      </c>
      <c r="K28" s="61">
        <v>1201</v>
      </c>
      <c r="L28" s="62">
        <v>-2.3577235772357725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21</v>
      </c>
      <c r="D29" s="59">
        <v>40</v>
      </c>
      <c r="E29" s="58">
        <v>0</v>
      </c>
      <c r="F29" s="59"/>
      <c r="G29" s="58">
        <v>21</v>
      </c>
      <c r="H29" s="59">
        <v>40</v>
      </c>
      <c r="I29" s="58">
        <v>0</v>
      </c>
      <c r="J29" s="59"/>
      <c r="K29" s="61">
        <v>21</v>
      </c>
      <c r="L29" s="62">
        <v>40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181</v>
      </c>
      <c r="D30" s="59">
        <v>-8.585858585858587</v>
      </c>
      <c r="E30" s="58">
        <v>0</v>
      </c>
      <c r="F30" s="59"/>
      <c r="G30" s="58">
        <v>181</v>
      </c>
      <c r="H30" s="59">
        <v>-8.585858585858587</v>
      </c>
      <c r="I30" s="58">
        <v>0</v>
      </c>
      <c r="J30" s="59"/>
      <c r="K30" s="61">
        <v>181</v>
      </c>
      <c r="L30" s="62">
        <v>-8.585858585858587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1893</v>
      </c>
      <c r="D31" s="59">
        <v>-8.683068017366136</v>
      </c>
      <c r="E31" s="58">
        <v>0</v>
      </c>
      <c r="F31" s="59"/>
      <c r="G31" s="58">
        <v>1893</v>
      </c>
      <c r="H31" s="59">
        <v>-8.683068017366136</v>
      </c>
      <c r="I31" s="58">
        <v>0</v>
      </c>
      <c r="J31" s="59"/>
      <c r="K31" s="61">
        <v>1893</v>
      </c>
      <c r="L31" s="62">
        <v>-8.683068017366136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10925</v>
      </c>
      <c r="D32" s="59">
        <v>12.028301886792454</v>
      </c>
      <c r="E32" s="58">
        <v>0</v>
      </c>
      <c r="F32" s="59"/>
      <c r="G32" s="58">
        <v>10925</v>
      </c>
      <c r="H32" s="59">
        <v>12.028301886792454</v>
      </c>
      <c r="I32" s="58">
        <v>1552</v>
      </c>
      <c r="J32" s="59">
        <v>-57.39774910787812</v>
      </c>
      <c r="K32" s="61">
        <v>12477</v>
      </c>
      <c r="L32" s="62">
        <v>-6.853303471444569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91</v>
      </c>
      <c r="D34" s="59">
        <v>-13.333333333333334</v>
      </c>
      <c r="E34" s="58">
        <v>1054</v>
      </c>
      <c r="F34" s="59">
        <v>22.13209733487833</v>
      </c>
      <c r="G34" s="58">
        <v>1145</v>
      </c>
      <c r="H34" s="59">
        <v>18.285123966942148</v>
      </c>
      <c r="I34" s="58">
        <v>168</v>
      </c>
      <c r="J34" s="59">
        <v>5</v>
      </c>
      <c r="K34" s="61">
        <v>1313</v>
      </c>
      <c r="L34" s="62">
        <v>16.400709219858157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1</v>
      </c>
      <c r="D35" s="59"/>
      <c r="E35" s="58">
        <v>0</v>
      </c>
      <c r="F35" s="59"/>
      <c r="G35" s="58">
        <v>1</v>
      </c>
      <c r="H35" s="59"/>
      <c r="I35" s="58">
        <v>1</v>
      </c>
      <c r="J35" s="59">
        <v>-96.66666666666667</v>
      </c>
      <c r="K35" s="61">
        <v>3</v>
      </c>
      <c r="L35" s="62">
        <v>-90.3225806451613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1631</v>
      </c>
      <c r="D36" s="59">
        <v>2.707808564231738</v>
      </c>
      <c r="E36" s="58">
        <v>0</v>
      </c>
      <c r="F36" s="59"/>
      <c r="G36" s="58">
        <v>1631</v>
      </c>
      <c r="H36" s="59">
        <v>2.707808564231738</v>
      </c>
      <c r="I36" s="58">
        <v>0</v>
      </c>
      <c r="J36" s="59"/>
      <c r="K36" s="61">
        <v>1631</v>
      </c>
      <c r="L36" s="62">
        <v>2.192982456140351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42</v>
      </c>
      <c r="D37" s="59">
        <v>75</v>
      </c>
      <c r="E37" s="58">
        <v>77</v>
      </c>
      <c r="F37" s="59">
        <v>40</v>
      </c>
      <c r="G37" s="58">
        <v>119</v>
      </c>
      <c r="H37" s="59">
        <v>50.63291139240506</v>
      </c>
      <c r="I37" s="58">
        <v>3</v>
      </c>
      <c r="J37" s="59">
        <v>-40</v>
      </c>
      <c r="K37" s="61">
        <v>122</v>
      </c>
      <c r="L37" s="62">
        <v>45.23809523809524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1080</v>
      </c>
      <c r="D38" s="59">
        <v>24.567474048442907</v>
      </c>
      <c r="E38" s="58">
        <v>698</v>
      </c>
      <c r="F38" s="59">
        <v>-32.75529865125241</v>
      </c>
      <c r="G38" s="58">
        <v>1778</v>
      </c>
      <c r="H38" s="59">
        <v>-6.617647058823529</v>
      </c>
      <c r="I38" s="58">
        <v>143</v>
      </c>
      <c r="J38" s="59">
        <v>-53.26797385620915</v>
      </c>
      <c r="K38" s="61">
        <v>1921</v>
      </c>
      <c r="L38" s="62">
        <v>-13.076923076923077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39</v>
      </c>
      <c r="D39" s="59">
        <v>-62.13592233009709</v>
      </c>
      <c r="E39" s="58">
        <v>825</v>
      </c>
      <c r="F39" s="59">
        <v>50.27322404371585</v>
      </c>
      <c r="G39" s="58">
        <v>864</v>
      </c>
      <c r="H39" s="59">
        <v>32.515337423312886</v>
      </c>
      <c r="I39" s="58">
        <v>0</v>
      </c>
      <c r="J39" s="59"/>
      <c r="K39" s="61">
        <v>864</v>
      </c>
      <c r="L39" s="62">
        <v>9.22882427307206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78269</v>
      </c>
      <c r="D40" s="62">
        <v>2.938120602354179</v>
      </c>
      <c r="E40" s="54">
        <f>SUM(E3:E39)</f>
        <v>3529</v>
      </c>
      <c r="F40" s="62">
        <v>-24.850936967632027</v>
      </c>
      <c r="G40" s="54">
        <f>SUM(G3:G39)</f>
        <v>81798</v>
      </c>
      <c r="H40" s="62">
        <v>1.3229282794500186</v>
      </c>
      <c r="I40" s="54">
        <f>SUM(I3:I39)</f>
        <v>8374</v>
      </c>
      <c r="J40" s="62">
        <v>1.7744287797763734</v>
      </c>
      <c r="K40" s="54">
        <f>SUM(K3:K39)</f>
        <v>90174</v>
      </c>
      <c r="L40" s="62">
        <v>1.364658273381295</v>
      </c>
      <c r="M40" s="67"/>
    </row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42187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63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64</v>
      </c>
      <c r="D2" s="13" t="s">
        <v>65</v>
      </c>
      <c r="E2" s="14" t="s">
        <v>66</v>
      </c>
      <c r="F2" s="13" t="s">
        <v>67</v>
      </c>
      <c r="G2" s="15" t="s">
        <v>68</v>
      </c>
      <c r="H2" s="13" t="s">
        <v>69</v>
      </c>
      <c r="I2" s="14" t="s">
        <v>70</v>
      </c>
      <c r="J2" s="13" t="s">
        <v>71</v>
      </c>
      <c r="K2" s="13" t="s">
        <v>72</v>
      </c>
      <c r="L2" s="13" t="s">
        <v>73</v>
      </c>
      <c r="M2" s="13" t="s">
        <v>74</v>
      </c>
      <c r="N2" s="13" t="s">
        <v>75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76</v>
      </c>
      <c r="D3" s="23" t="s">
        <v>76</v>
      </c>
      <c r="E3" s="23" t="s">
        <v>76</v>
      </c>
      <c r="F3" s="23" t="s">
        <v>76</v>
      </c>
      <c r="G3" s="23" t="s">
        <v>76</v>
      </c>
      <c r="H3" s="23" t="s">
        <v>76</v>
      </c>
      <c r="I3" s="23" t="s">
        <v>76</v>
      </c>
      <c r="J3" s="23" t="s">
        <v>76</v>
      </c>
      <c r="K3" s="23" t="s">
        <v>76</v>
      </c>
      <c r="L3" s="23" t="s">
        <v>76</v>
      </c>
      <c r="M3" s="24" t="s">
        <v>76</v>
      </c>
      <c r="N3" s="24" t="s">
        <v>76</v>
      </c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76</v>
      </c>
      <c r="D4" s="23" t="s">
        <v>76</v>
      </c>
      <c r="E4" s="23" t="s">
        <v>76</v>
      </c>
      <c r="F4" s="23" t="s">
        <v>76</v>
      </c>
      <c r="G4" s="23" t="s">
        <v>76</v>
      </c>
      <c r="H4" s="23" t="s">
        <v>76</v>
      </c>
      <c r="I4" s="23" t="s">
        <v>76</v>
      </c>
      <c r="J4" s="23" t="s">
        <v>76</v>
      </c>
      <c r="K4" s="23" t="s">
        <v>76</v>
      </c>
      <c r="L4" s="23" t="s">
        <v>76</v>
      </c>
      <c r="M4" s="24" t="s">
        <v>76</v>
      </c>
      <c r="N4" s="24" t="s">
        <v>76</v>
      </c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76</v>
      </c>
      <c r="D5" s="23" t="s">
        <v>76</v>
      </c>
      <c r="E5" s="23" t="s">
        <v>76</v>
      </c>
      <c r="F5" s="23" t="s">
        <v>76</v>
      </c>
      <c r="G5" s="23" t="s">
        <v>76</v>
      </c>
      <c r="H5" s="23" t="s">
        <v>76</v>
      </c>
      <c r="I5" s="23" t="s">
        <v>76</v>
      </c>
      <c r="J5" s="23" t="s">
        <v>76</v>
      </c>
      <c r="K5" s="23" t="s">
        <v>76</v>
      </c>
      <c r="L5" s="23" t="s">
        <v>76</v>
      </c>
      <c r="M5" s="24" t="s">
        <v>76</v>
      </c>
      <c r="N5" s="24" t="s">
        <v>76</v>
      </c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76</v>
      </c>
      <c r="D6" s="23" t="s">
        <v>76</v>
      </c>
      <c r="E6" s="23" t="s">
        <v>76</v>
      </c>
      <c r="F6" s="23" t="s">
        <v>76</v>
      </c>
      <c r="G6" s="23" t="s">
        <v>76</v>
      </c>
      <c r="H6" s="23" t="s">
        <v>76</v>
      </c>
      <c r="I6" s="23" t="s">
        <v>76</v>
      </c>
      <c r="J6" s="23" t="s">
        <v>76</v>
      </c>
      <c r="K6" s="23" t="s">
        <v>76</v>
      </c>
      <c r="L6" s="23" t="s">
        <v>76</v>
      </c>
      <c r="M6" s="24" t="s">
        <v>76</v>
      </c>
      <c r="N6" s="24" t="s">
        <v>76</v>
      </c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76</v>
      </c>
      <c r="D7" s="23" t="s">
        <v>76</v>
      </c>
      <c r="E7" s="23" t="s">
        <v>76</v>
      </c>
      <c r="F7" s="23" t="s">
        <v>76</v>
      </c>
      <c r="G7" s="23" t="s">
        <v>76</v>
      </c>
      <c r="H7" s="23" t="s">
        <v>76</v>
      </c>
      <c r="I7" s="23" t="s">
        <v>76</v>
      </c>
      <c r="J7" s="23" t="s">
        <v>76</v>
      </c>
      <c r="K7" s="23" t="s">
        <v>76</v>
      </c>
      <c r="L7" s="23" t="s">
        <v>76</v>
      </c>
      <c r="M7" s="24" t="s">
        <v>76</v>
      </c>
      <c r="N7" s="24" t="s">
        <v>76</v>
      </c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76</v>
      </c>
      <c r="D8" s="23" t="s">
        <v>76</v>
      </c>
      <c r="E8" s="23" t="s">
        <v>76</v>
      </c>
      <c r="F8" s="23" t="s">
        <v>76</v>
      </c>
      <c r="G8" s="23" t="s">
        <v>76</v>
      </c>
      <c r="H8" s="23" t="s">
        <v>76</v>
      </c>
      <c r="I8" s="23" t="s">
        <v>76</v>
      </c>
      <c r="J8" s="23" t="s">
        <v>76</v>
      </c>
      <c r="K8" s="23" t="s">
        <v>76</v>
      </c>
      <c r="L8" s="23" t="s">
        <v>76</v>
      </c>
      <c r="M8" s="24" t="s">
        <v>76</v>
      </c>
      <c r="N8" s="24" t="s">
        <v>76</v>
      </c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76</v>
      </c>
      <c r="D9" s="23" t="s">
        <v>76</v>
      </c>
      <c r="E9" s="23" t="s">
        <v>76</v>
      </c>
      <c r="F9" s="23" t="s">
        <v>76</v>
      </c>
      <c r="G9" s="23" t="s">
        <v>76</v>
      </c>
      <c r="H9" s="23" t="s">
        <v>76</v>
      </c>
      <c r="I9" s="23" t="s">
        <v>76</v>
      </c>
      <c r="J9" s="23" t="s">
        <v>76</v>
      </c>
      <c r="K9" s="23" t="s">
        <v>76</v>
      </c>
      <c r="L9" s="23" t="s">
        <v>76</v>
      </c>
      <c r="M9" s="24" t="s">
        <v>76</v>
      </c>
      <c r="N9" s="24" t="s">
        <v>76</v>
      </c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4" t="s">
        <v>76</v>
      </c>
      <c r="N10" s="24" t="s">
        <v>76</v>
      </c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4" t="s">
        <v>76</v>
      </c>
      <c r="N11" s="24" t="s">
        <v>76</v>
      </c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4" t="s">
        <v>76</v>
      </c>
      <c r="N12" s="24" t="s">
        <v>76</v>
      </c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4" t="s">
        <v>76</v>
      </c>
      <c r="N13" s="24" t="s">
        <v>76</v>
      </c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4" t="s">
        <v>76</v>
      </c>
      <c r="N14" s="24" t="s">
        <v>76</v>
      </c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4" t="s">
        <v>76</v>
      </c>
      <c r="N15" s="24" t="s">
        <v>76</v>
      </c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4" t="s">
        <v>76</v>
      </c>
      <c r="N16" s="24" t="s">
        <v>76</v>
      </c>
      <c r="O16" s="28"/>
      <c r="P16" s="28"/>
      <c r="Q16" s="28"/>
    </row>
    <row r="17" spans="1:17" s="4" customFormat="1" ht="15.75" customHeight="1">
      <c r="A17" s="5">
        <v>15</v>
      </c>
      <c r="B17" s="25" t="s">
        <v>77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4" t="s">
        <v>76</v>
      </c>
      <c r="N17" s="24" t="s">
        <v>76</v>
      </c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76</v>
      </c>
      <c r="D18" s="23" t="s">
        <v>76</v>
      </c>
      <c r="E18" s="23" t="s">
        <v>76</v>
      </c>
      <c r="F18" s="23" t="s">
        <v>76</v>
      </c>
      <c r="G18" s="23" t="s">
        <v>76</v>
      </c>
      <c r="H18" s="23" t="s">
        <v>76</v>
      </c>
      <c r="I18" s="23" t="s">
        <v>76</v>
      </c>
      <c r="J18" s="23" t="s">
        <v>76</v>
      </c>
      <c r="K18" s="23" t="s">
        <v>76</v>
      </c>
      <c r="L18" s="23" t="s">
        <v>76</v>
      </c>
      <c r="M18" s="24" t="s">
        <v>76</v>
      </c>
      <c r="N18" s="24" t="s">
        <v>76</v>
      </c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76</v>
      </c>
      <c r="D19" s="23" t="s">
        <v>76</v>
      </c>
      <c r="E19" s="23" t="s">
        <v>76</v>
      </c>
      <c r="F19" s="23" t="s">
        <v>76</v>
      </c>
      <c r="G19" s="23" t="s">
        <v>76</v>
      </c>
      <c r="H19" s="23" t="s">
        <v>76</v>
      </c>
      <c r="I19" s="23" t="s">
        <v>76</v>
      </c>
      <c r="J19" s="23" t="s">
        <v>76</v>
      </c>
      <c r="K19" s="23" t="s">
        <v>76</v>
      </c>
      <c r="L19" s="23" t="s">
        <v>76</v>
      </c>
      <c r="M19" s="24" t="s">
        <v>76</v>
      </c>
      <c r="N19" s="24" t="s">
        <v>76</v>
      </c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4" t="s">
        <v>76</v>
      </c>
      <c r="N20" s="24" t="s">
        <v>76</v>
      </c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76</v>
      </c>
      <c r="D21" s="23" t="s">
        <v>76</v>
      </c>
      <c r="E21" s="23" t="s">
        <v>76</v>
      </c>
      <c r="F21" s="23" t="s">
        <v>76</v>
      </c>
      <c r="G21" s="23" t="s">
        <v>76</v>
      </c>
      <c r="H21" s="23" t="s">
        <v>76</v>
      </c>
      <c r="I21" s="23" t="s">
        <v>76</v>
      </c>
      <c r="J21" s="23" t="s">
        <v>76</v>
      </c>
      <c r="K21" s="23" t="s">
        <v>76</v>
      </c>
      <c r="L21" s="23" t="s">
        <v>76</v>
      </c>
      <c r="M21" s="24" t="s">
        <v>76</v>
      </c>
      <c r="N21" s="24" t="s">
        <v>76</v>
      </c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4" t="s">
        <v>76</v>
      </c>
      <c r="N22" s="24" t="s">
        <v>76</v>
      </c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4" t="s">
        <v>76</v>
      </c>
      <c r="N23" s="24" t="s">
        <v>76</v>
      </c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76</v>
      </c>
      <c r="N24" s="24" t="s">
        <v>76</v>
      </c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4" t="s">
        <v>76</v>
      </c>
      <c r="N25" s="24" t="s">
        <v>76</v>
      </c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76</v>
      </c>
      <c r="N26" s="24" t="s">
        <v>76</v>
      </c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4" t="s">
        <v>76</v>
      </c>
      <c r="N27" s="24" t="s">
        <v>76</v>
      </c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76</v>
      </c>
      <c r="N28" s="24" t="s">
        <v>76</v>
      </c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4" t="s">
        <v>76</v>
      </c>
      <c r="N29" s="24" t="s">
        <v>76</v>
      </c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76</v>
      </c>
      <c r="N30" s="24" t="s">
        <v>76</v>
      </c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4" t="s">
        <v>76</v>
      </c>
      <c r="N31" s="24" t="s">
        <v>76</v>
      </c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76</v>
      </c>
      <c r="N32" s="24" t="s">
        <v>76</v>
      </c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4" t="s">
        <v>76</v>
      </c>
      <c r="N33" s="24" t="s">
        <v>76</v>
      </c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76</v>
      </c>
      <c r="N34" s="24" t="s">
        <v>76</v>
      </c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4" t="s">
        <v>76</v>
      </c>
      <c r="N35" s="24" t="s">
        <v>76</v>
      </c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76</v>
      </c>
      <c r="N36" s="24" t="s">
        <v>76</v>
      </c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4" t="s">
        <v>76</v>
      </c>
      <c r="N37" s="24" t="s">
        <v>76</v>
      </c>
      <c r="O37" s="28"/>
      <c r="P37" s="28"/>
      <c r="Q37" s="28"/>
    </row>
    <row r="38" spans="1:17" s="4" customFormat="1" ht="15.75" customHeight="1">
      <c r="A38" s="5">
        <v>36</v>
      </c>
      <c r="B38" s="25" t="s">
        <v>42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76</v>
      </c>
      <c r="N38" s="24" t="s">
        <v>76</v>
      </c>
      <c r="O38" s="28"/>
      <c r="P38" s="28"/>
      <c r="Q38" s="28"/>
    </row>
    <row r="39" spans="1:17" s="4" customFormat="1" ht="15.75" customHeight="1">
      <c r="A39" s="36">
        <v>37</v>
      </c>
      <c r="B39" s="26" t="s">
        <v>43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4" t="s">
        <v>76</v>
      </c>
      <c r="N39" s="24" t="s">
        <v>76</v>
      </c>
      <c r="O39" s="28"/>
      <c r="P39" s="28"/>
      <c r="Q39" s="28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2015-06-08T16:56:26Z</dcterms:modified>
  <cp:category/>
  <cp:version/>
  <cp:contentType/>
  <cp:contentStatus/>
</cp:coreProperties>
</file>