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Settembre" sheetId="5" r:id="rId5"/>
    <sheet name="Movimenti Settembre" sheetId="6" r:id="rId6"/>
    <sheet name="Passeggeri Settembre" sheetId="7" r:id="rId7"/>
    <sheet name="Cargo Settembr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<sst xmlns="http://schemas.openxmlformats.org/spreadsheetml/2006/main" count="905" uniqueCount="78">
  <si>
    <t>TOTALI</t>
  </si>
  <si>
    <t>Gennaio - Settembre 2007 (su base 2006)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</si>
  <si>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</si>
  <si>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</si>
  <si>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</si>
  <si>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</si>
  <si>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</si>
  <si>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</si>
  <si>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</si>
  <si>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</si>
  <si>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</si>
  <si>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</si>
  <si>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</si>
  <si>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</si>
  <si>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</si>
  <si>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</si>
  <si>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</si>
  <si>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</si>
  <si>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</si>
  <si>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</si>
  <si>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</si>
  <si>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</si>
  <si>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</si>
  <si>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</si>
  <si>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</si>
  <si>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</si>
  <si>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</si>
  <si>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</si>
  <si>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</si>
  <si>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</si>
  <si>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</si>
  <si>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</si>
  <si>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</si>
  <si>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</si>
  <si>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</si>
  <si>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</si>
  <si>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</si>
  <si>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</si>
  <si>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</si>
  <si>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</si>
  <si>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</si>
  <si>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</si>
  <si>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</si>
  <si>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</si>
  <si>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</si>
  <si>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</si>
  <si>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</si>
  <si>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</si>
  <si>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</si>
  <si>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</si>
  <si>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</si>
  <si>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</si>
  <si>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</si>
  <si>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</si>
  <si>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</si>
  <si>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</si>
  <si>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</si>
  <si>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</si>
  <si>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</si>
  <si>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Settembre 2007 (su base 2006)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</si>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</sst>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48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48" applyNumberFormat="1" applyFont="1" applyBorder="1" applyAlignment="1">
      <alignment horizontal="center" vertical="center" wrapText="1"/>
    </xf>
    <xf numFmtId="3" fontId="3" fillId="0" borderId="10" xfId="48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Continuous" vertical="center"/>
      <protection locked="0"/>
    </xf>
    <xf numFmtId="9" fontId="4" fillId="0" borderId="0" xfId="0" applyNumberFormat="1" applyFont="1" applyBorder="1" applyAlignment="1" applyProtection="1">
      <alignment horizontal="centerContinuous" vertical="center"/>
      <protection locked="0"/>
    </xf>
    <xf numFmtId="9" fontId="12" fillId="0" borderId="14" xfId="0" applyNumberFormat="1" applyFont="1" applyBorder="1" applyAlignment="1" applyProtection="1">
      <alignment horizontal="centerContinuous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8" fontId="9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 applyProtection="1">
      <alignment vertical="center"/>
      <protection locked="0"/>
    </xf>
    <xf numFmtId="178" fontId="7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 locked="0"/>
    </xf>
    <xf numFmtId="178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78" fontId="11" fillId="0" borderId="10" xfId="0" applyNumberFormat="1" applyFont="1" applyBorder="1" applyAlignment="1" applyProtection="1">
      <alignment horizontal="right" vertical="center"/>
      <protection locked="0"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9" fillId="0" borderId="16" xfId="0" applyNumberFormat="1" applyFont="1" applyBorder="1" applyAlignment="1" applyProtection="1">
      <alignment horizontal="left"/>
      <protection locked="0"/>
    </xf>
    <xf numFmtId="49" fontId="10" fillId="0" borderId="16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0" customWidth="1"/>
    <col min="3" max="3" width="14.28125" style="7" customWidth="1"/>
    <col min="4" max="4" width="6.5742187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0</v>
      </c>
      <c r="C1" s="70" t="s">
        <v>1</v>
      </c>
      <c r="D1" s="70"/>
      <c r="E1" s="70"/>
      <c r="F1" s="70"/>
      <c r="G1" s="70"/>
      <c r="H1" s="70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10600</v>
      </c>
      <c r="D3" s="51">
        <v>22.54335260115607</v>
      </c>
      <c r="E3" s="50">
        <v>1016002</v>
      </c>
      <c r="F3" s="51">
        <v>22.05137199407043</v>
      </c>
      <c r="G3" s="50">
        <v>575</v>
      </c>
      <c r="H3" s="51">
        <v>35.294117647058826</v>
      </c>
      <c r="I3" s="68"/>
    </row>
    <row r="4" spans="1:9" s="30" customFormat="1" ht="15.75" customHeight="1">
      <c r="A4" s="48">
        <v>2</v>
      </c>
      <c r="B4" s="49" t="s">
        <v>9</v>
      </c>
      <c r="C4" s="50">
        <v>10435</v>
      </c>
      <c r="D4" s="51">
        <v>-9.11862044939906</v>
      </c>
      <c r="E4" s="50">
        <v>387469</v>
      </c>
      <c r="F4" s="51">
        <v>3.9267331672160695</v>
      </c>
      <c r="G4" s="50">
        <v>4530</v>
      </c>
      <c r="H4" s="51">
        <v>16.99380165289256</v>
      </c>
      <c r="I4" s="68"/>
    </row>
    <row r="5" spans="1:9" s="30" customFormat="1" ht="15.75" customHeight="1">
      <c r="A5" s="48">
        <v>3</v>
      </c>
      <c r="B5" s="49" t="s">
        <v>10</v>
      </c>
      <c r="C5" s="50">
        <v>23794</v>
      </c>
      <c r="D5" s="51">
        <v>14.54843057962642</v>
      </c>
      <c r="E5" s="50">
        <v>1812811</v>
      </c>
      <c r="F5" s="51">
        <v>20.499236581346793</v>
      </c>
      <c r="G5" s="50">
        <v>3044</v>
      </c>
      <c r="H5" s="51">
        <v>3.9972668261018107</v>
      </c>
      <c r="I5" s="68"/>
    </row>
    <row r="6" spans="1:9" s="30" customFormat="1" ht="15.75" customHeight="1">
      <c r="A6" s="48">
        <v>4</v>
      </c>
      <c r="B6" s="49" t="s">
        <v>11</v>
      </c>
      <c r="C6" s="50">
        <v>45910</v>
      </c>
      <c r="D6" s="51">
        <v>7.633516200121911</v>
      </c>
      <c r="E6" s="50">
        <v>4399417</v>
      </c>
      <c r="F6" s="51">
        <v>9.57039971846638</v>
      </c>
      <c r="G6" s="50">
        <v>98095</v>
      </c>
      <c r="H6" s="51">
        <v>-4.9255163456972</v>
      </c>
      <c r="I6" s="68"/>
    </row>
    <row r="7" spans="1:9" s="30" customFormat="1" ht="15.75" customHeight="1">
      <c r="A7" s="48">
        <v>5</v>
      </c>
      <c r="B7" s="49" t="s">
        <v>12</v>
      </c>
      <c r="C7" s="50">
        <v>51131</v>
      </c>
      <c r="D7" s="51">
        <v>5.3530587435353265</v>
      </c>
      <c r="E7" s="50">
        <v>3415994</v>
      </c>
      <c r="F7" s="51">
        <v>8.738088447258114</v>
      </c>
      <c r="G7" s="50">
        <v>13367</v>
      </c>
      <c r="H7" s="51">
        <v>-45.01892069759789</v>
      </c>
      <c r="I7" s="68"/>
    </row>
    <row r="8" spans="1:9" s="30" customFormat="1" ht="15.75" customHeight="1">
      <c r="A8" s="48">
        <v>6</v>
      </c>
      <c r="B8" s="49" t="s">
        <v>13</v>
      </c>
      <c r="C8" s="50">
        <v>13730</v>
      </c>
      <c r="D8" s="51">
        <v>6.914810777137517</v>
      </c>
      <c r="E8" s="50">
        <v>64093</v>
      </c>
      <c r="F8" s="51">
        <v>6.054538835754707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11032</v>
      </c>
      <c r="D9" s="51">
        <v>41.726618705035975</v>
      </c>
      <c r="E9" s="50">
        <v>162409</v>
      </c>
      <c r="F9" s="51">
        <v>-17.997202768955784</v>
      </c>
      <c r="G9" s="50">
        <v>35905</v>
      </c>
      <c r="H9" s="51">
        <v>131.30193905817174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8182</v>
      </c>
      <c r="D10" s="51">
        <v>0.2573214066903566</v>
      </c>
      <c r="E10" s="50">
        <v>712564</v>
      </c>
      <c r="F10" s="51">
        <v>11.801928311981737</v>
      </c>
      <c r="G10" s="50">
        <v>93</v>
      </c>
      <c r="H10" s="51">
        <v>-61.41078838174274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26968</v>
      </c>
      <c r="D11" s="51">
        <v>9.452494013555745</v>
      </c>
      <c r="E11" s="50">
        <v>2076177</v>
      </c>
      <c r="F11" s="51">
        <v>4.2193177830886945</v>
      </c>
      <c r="G11" s="50">
        <v>3673</v>
      </c>
      <c r="H11" s="51">
        <v>-0.352685838307108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46541</v>
      </c>
      <c r="D12" s="51">
        <v>11.692145239866568</v>
      </c>
      <c r="E12" s="50">
        <v>4703878</v>
      </c>
      <c r="F12" s="51">
        <v>11.06171758662106</v>
      </c>
      <c r="G12" s="50">
        <v>6462</v>
      </c>
      <c r="H12" s="51">
        <v>-6.739789291384038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1360</v>
      </c>
      <c r="D13" s="51">
        <v>-14.24968474148802</v>
      </c>
      <c r="E13" s="50">
        <v>86483</v>
      </c>
      <c r="F13" s="51">
        <v>4.597131177281633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5450</v>
      </c>
      <c r="D14" s="51">
        <v>-16.14094476073242</v>
      </c>
      <c r="E14" s="50">
        <v>50637</v>
      </c>
      <c r="F14" s="51">
        <v>99.24844573856929</v>
      </c>
      <c r="G14" s="50">
        <v>9</v>
      </c>
      <c r="H14" s="51">
        <v>200</v>
      </c>
      <c r="I14" s="68"/>
    </row>
    <row r="15" spans="1:9" s="30" customFormat="1" ht="15.75" customHeight="1">
      <c r="A15" s="48">
        <v>13</v>
      </c>
      <c r="B15" s="49" t="s">
        <v>20</v>
      </c>
      <c r="C15" s="50">
        <v>26899</v>
      </c>
      <c r="D15" s="51">
        <v>39.59728060615496</v>
      </c>
      <c r="E15" s="50">
        <v>1483542</v>
      </c>
      <c r="F15" s="51">
        <v>34.21516882496521</v>
      </c>
      <c r="G15" s="50">
        <v>943</v>
      </c>
      <c r="H15" s="51">
        <v>-47.55283648498332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2922</v>
      </c>
      <c r="D16" s="51">
        <v>6.02322206095791</v>
      </c>
      <c r="E16" s="50">
        <v>8055</v>
      </c>
      <c r="F16" s="51">
        <v>26.412429378531073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77</v>
      </c>
      <c r="C17" s="50">
        <v>6607</v>
      </c>
      <c r="D17" s="51">
        <v>1.614887726853276</v>
      </c>
      <c r="E17" s="50">
        <v>533413</v>
      </c>
      <c r="F17" s="51">
        <v>8.218655597551647</v>
      </c>
      <c r="G17" s="50">
        <v>28</v>
      </c>
      <c r="H17" s="51">
        <v>-94.09282700421942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22609</v>
      </c>
      <c r="D18" s="51">
        <v>7.636277076886455</v>
      </c>
      <c r="E18" s="50">
        <v>847311</v>
      </c>
      <c r="F18" s="51">
        <v>4.027339203543734</v>
      </c>
      <c r="G18" s="50">
        <v>4318</v>
      </c>
      <c r="H18" s="51">
        <v>-7.1996561358263484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11398</v>
      </c>
      <c r="D19" s="51">
        <v>-0.7575097953852852</v>
      </c>
      <c r="E19" s="50">
        <v>1154374</v>
      </c>
      <c r="F19" s="51">
        <v>6.168175133609918</v>
      </c>
      <c r="G19" s="50">
        <v>1489</v>
      </c>
      <c r="H19" s="51">
        <v>-12.873025160912814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98232</v>
      </c>
      <c r="D20" s="51">
        <v>-0.5457067357827703</v>
      </c>
      <c r="E20" s="50">
        <v>7563875</v>
      </c>
      <c r="F20" s="51">
        <v>2.402657314349809</v>
      </c>
      <c r="G20" s="50">
        <v>17867</v>
      </c>
      <c r="H20" s="51">
        <v>-11.087335157999503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202493</v>
      </c>
      <c r="D21" s="51">
        <v>8.285026737967915</v>
      </c>
      <c r="E21" s="50">
        <v>18296554</v>
      </c>
      <c r="F21" s="51">
        <v>8.991717154327683</v>
      </c>
      <c r="G21" s="50">
        <v>356670</v>
      </c>
      <c r="H21" s="51">
        <v>19.471027430068233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56134</v>
      </c>
      <c r="D22" s="51">
        <v>21.60745233968804</v>
      </c>
      <c r="E22" s="50">
        <v>4451941</v>
      </c>
      <c r="F22" s="51">
        <v>12.983762556349875</v>
      </c>
      <c r="G22" s="50">
        <v>5927</v>
      </c>
      <c r="H22" s="51">
        <v>-2.049248058172203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30027</v>
      </c>
      <c r="D23" s="51">
        <v>2.768841125333698</v>
      </c>
      <c r="E23" s="50">
        <v>1542989</v>
      </c>
      <c r="F23" s="51">
        <v>-2.765009773982176</v>
      </c>
      <c r="G23" s="50">
        <v>1200</v>
      </c>
      <c r="H23" s="51">
        <v>77.77777777777777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39472</v>
      </c>
      <c r="D24" s="51">
        <v>10.0172807848821</v>
      </c>
      <c r="E24" s="50">
        <v>3529722</v>
      </c>
      <c r="F24" s="51">
        <v>6.6259502691233445</v>
      </c>
      <c r="G24" s="50">
        <v>3238</v>
      </c>
      <c r="H24" s="51">
        <v>-17.271333673990803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8232</v>
      </c>
      <c r="D25" s="51">
        <v>-3.753069098561908</v>
      </c>
      <c r="E25" s="50">
        <v>101763</v>
      </c>
      <c r="F25" s="51">
        <v>5.181395348837209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6590</v>
      </c>
      <c r="D26" s="51">
        <v>6.772521062864549</v>
      </c>
      <c r="E26" s="50">
        <v>72882</v>
      </c>
      <c r="F26" s="51">
        <v>107.74756285274499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9397</v>
      </c>
      <c r="D27" s="51">
        <v>-0.7184363444268357</v>
      </c>
      <c r="E27" s="50">
        <v>290943</v>
      </c>
      <c r="F27" s="51">
        <v>5.110984262778364</v>
      </c>
      <c r="G27" s="50">
        <v>2321</v>
      </c>
      <c r="H27" s="51">
        <v>16.399197592778336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33106</v>
      </c>
      <c r="D28" s="51">
        <v>15.787632904308898</v>
      </c>
      <c r="E28" s="50">
        <v>2882490</v>
      </c>
      <c r="F28" s="51">
        <v>23.474183632556688</v>
      </c>
      <c r="G28" s="50">
        <v>11487</v>
      </c>
      <c r="H28" s="51">
        <v>13.317549570878958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8922</v>
      </c>
      <c r="D29" s="51">
        <v>0.26972353337828725</v>
      </c>
      <c r="E29" s="50">
        <v>465936</v>
      </c>
      <c r="F29" s="51">
        <v>-0.08320395261663564</v>
      </c>
      <c r="G29" s="50">
        <v>274</v>
      </c>
      <c r="H29" s="51">
        <v>80.26315789473684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7479</v>
      </c>
      <c r="D30" s="51">
        <v>31.904761904761905</v>
      </c>
      <c r="E30" s="50">
        <v>423774</v>
      </c>
      <c r="F30" s="51">
        <v>53.33907455384927</v>
      </c>
      <c r="G30" s="50">
        <v>1023</v>
      </c>
      <c r="H30" s="51">
        <v>-38.74251497005988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50434</v>
      </c>
      <c r="D31" s="51">
        <v>5.331968839414381</v>
      </c>
      <c r="E31" s="50">
        <v>4185742</v>
      </c>
      <c r="F31" s="51">
        <v>13.168321623322006</v>
      </c>
      <c r="G31" s="50">
        <v>17409</v>
      </c>
      <c r="H31" s="51">
        <v>-0.06314580941446613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251614</v>
      </c>
      <c r="D32" s="51">
        <v>6.0150502658655585</v>
      </c>
      <c r="E32" s="50">
        <v>25024676</v>
      </c>
      <c r="F32" s="51">
        <v>8.692918268252036</v>
      </c>
      <c r="G32" s="50">
        <v>115636</v>
      </c>
      <c r="H32" s="51">
        <v>-5.309531608254177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4687</v>
      </c>
      <c r="D33" s="51">
        <v>-37.581568784125714</v>
      </c>
      <c r="E33" s="50">
        <v>6024</v>
      </c>
      <c r="F33" s="51">
        <v>-41.54861245876189</v>
      </c>
      <c r="G33" s="50">
        <v>0</v>
      </c>
      <c r="H33" s="51"/>
      <c r="I33" s="68"/>
    </row>
    <row r="34" spans="1:9" s="30" customFormat="1" ht="15.75" customHeight="1">
      <c r="A34" s="48">
        <v>32</v>
      </c>
      <c r="B34" s="49" t="s">
        <v>38</v>
      </c>
      <c r="C34" s="50">
        <v>46879</v>
      </c>
      <c r="D34" s="51">
        <v>2.3558951965065504</v>
      </c>
      <c r="E34" s="50">
        <v>2682266</v>
      </c>
      <c r="F34" s="51">
        <v>6.796811543423211</v>
      </c>
      <c r="G34" s="50">
        <v>9895</v>
      </c>
      <c r="H34" s="51">
        <v>2.858627858627859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6676</v>
      </c>
      <c r="D35" s="51">
        <v>36.99979478760517</v>
      </c>
      <c r="E35" s="50">
        <v>391774</v>
      </c>
      <c r="F35" s="51">
        <v>64.17358800506214</v>
      </c>
      <c r="G35" s="50">
        <v>20</v>
      </c>
      <c r="H35" s="51">
        <v>-74.02597402597402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14554</v>
      </c>
      <c r="D36" s="51">
        <v>10.366269811177675</v>
      </c>
      <c r="E36" s="50">
        <v>1183925</v>
      </c>
      <c r="F36" s="51">
        <v>15.834412827125755</v>
      </c>
      <c r="G36" s="50">
        <v>12702</v>
      </c>
      <c r="H36" s="51">
        <v>-14.094413634519139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14268</v>
      </c>
      <c r="D37" s="51">
        <v>9.939898289412852</v>
      </c>
      <c r="E37" s="50">
        <v>568772</v>
      </c>
      <c r="F37" s="51">
        <v>9.704758543138583</v>
      </c>
      <c r="G37" s="50">
        <v>841</v>
      </c>
      <c r="H37" s="51">
        <v>7.407407407407407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68916</v>
      </c>
      <c r="D38" s="51">
        <v>10.591180435201233</v>
      </c>
      <c r="E38" s="50">
        <v>5480188</v>
      </c>
      <c r="F38" s="51">
        <v>11.757893395192331</v>
      </c>
      <c r="G38" s="50">
        <v>18110</v>
      </c>
      <c r="H38" s="51">
        <v>-9.860136379473396</v>
      </c>
      <c r="I38" s="68"/>
    </row>
    <row r="39" spans="1:9" s="30" customFormat="1" ht="15.75" customHeight="1">
      <c r="A39" s="48">
        <v>37</v>
      </c>
      <c r="B39" s="49" t="s">
        <v>43</v>
      </c>
      <c r="C39" s="50">
        <v>33734</v>
      </c>
      <c r="D39" s="51">
        <v>8.180739505499792</v>
      </c>
      <c r="E39" s="50">
        <v>2873039</v>
      </c>
      <c r="F39" s="51">
        <v>15.864979005050724</v>
      </c>
      <c r="G39" s="50">
        <v>6780</v>
      </c>
      <c r="H39" s="51">
        <v>-27.918349989368487</v>
      </c>
      <c r="I39" s="68"/>
    </row>
    <row r="40" spans="1:9" s="30" customFormat="1" ht="15.75" customHeight="1">
      <c r="A40" s="52"/>
      <c r="B40" s="53" t="s">
        <v>0</v>
      </c>
      <c r="C40" s="54">
        <f>SUM(C3:C39)</f>
        <v>1317414</v>
      </c>
      <c r="D40" s="55">
        <v>7.655610306194995</v>
      </c>
      <c r="E40" s="54">
        <f>SUM(E3:E39)</f>
        <v>104933904</v>
      </c>
      <c r="F40" s="55">
        <v>9.869970643936577</v>
      </c>
      <c r="G40" s="54">
        <f>SUM(G3:G39)</f>
        <v>753931</v>
      </c>
      <c r="H40" s="55">
        <v>6.551540898902447</v>
      </c>
      <c r="I40" s="69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44</v>
      </c>
      <c r="C1" s="70" t="str">
        <f>Totali!C1</f>
        <v>Gennaio - Settembre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7" t="s">
        <v>46</v>
      </c>
      <c r="F2" s="10" t="s">
        <v>5</v>
      </c>
      <c r="G2" s="32" t="s">
        <v>47</v>
      </c>
      <c r="H2" s="56" t="s">
        <v>5</v>
      </c>
      <c r="I2" s="15" t="s">
        <v>48</v>
      </c>
      <c r="J2" s="10" t="s">
        <v>5</v>
      </c>
      <c r="K2" s="18" t="s">
        <v>49</v>
      </c>
      <c r="L2" s="10" t="s">
        <v>5</v>
      </c>
      <c r="M2" s="13" t="s">
        <v>50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6464</v>
      </c>
      <c r="D3" s="59">
        <v>14.124293785310735</v>
      </c>
      <c r="E3" s="58">
        <v>3440</v>
      </c>
      <c r="F3" s="59">
        <v>50.21834061135371</v>
      </c>
      <c r="G3" s="60">
        <v>3390</v>
      </c>
      <c r="H3" s="59">
        <v>50.466045272969374</v>
      </c>
      <c r="I3" s="58">
        <v>9904</v>
      </c>
      <c r="J3" s="59">
        <v>24.515966809152626</v>
      </c>
      <c r="K3" s="58">
        <v>696</v>
      </c>
      <c r="L3" s="59">
        <v>0</v>
      </c>
      <c r="M3" s="61">
        <v>10600</v>
      </c>
      <c r="N3" s="62">
        <v>22.54335260115607</v>
      </c>
      <c r="O3" s="67"/>
    </row>
    <row r="4" spans="1:15" s="4" customFormat="1" ht="15.75" customHeight="1">
      <c r="A4" s="3">
        <v>2</v>
      </c>
      <c r="B4" s="57" t="s">
        <v>9</v>
      </c>
      <c r="C4" s="58">
        <v>3719</v>
      </c>
      <c r="D4" s="59">
        <v>-8.489173228346457</v>
      </c>
      <c r="E4" s="58">
        <v>3458</v>
      </c>
      <c r="F4" s="59">
        <v>-10.344827586206897</v>
      </c>
      <c r="G4" s="60">
        <v>3123</v>
      </c>
      <c r="H4" s="59">
        <v>-4.02581438229871</v>
      </c>
      <c r="I4" s="58">
        <v>7177</v>
      </c>
      <c r="J4" s="59">
        <v>-9.392753440222194</v>
      </c>
      <c r="K4" s="58">
        <v>3258</v>
      </c>
      <c r="L4" s="59">
        <v>-8.508845829823084</v>
      </c>
      <c r="M4" s="61">
        <v>10435</v>
      </c>
      <c r="N4" s="62">
        <v>-9.11862044939906</v>
      </c>
      <c r="O4" s="67"/>
    </row>
    <row r="5" spans="1:15" s="4" customFormat="1" ht="15.75" customHeight="1">
      <c r="A5" s="3">
        <v>3</v>
      </c>
      <c r="B5" s="57" t="s">
        <v>10</v>
      </c>
      <c r="C5" s="58">
        <v>16084</v>
      </c>
      <c r="D5" s="59">
        <v>12.672504378283712</v>
      </c>
      <c r="E5" s="58">
        <v>4929</v>
      </c>
      <c r="F5" s="59">
        <v>18.0316091954023</v>
      </c>
      <c r="G5" s="60">
        <v>3602</v>
      </c>
      <c r="H5" s="59">
        <v>24.078539441956597</v>
      </c>
      <c r="I5" s="58">
        <v>21013</v>
      </c>
      <c r="J5" s="59">
        <v>13.885426264159124</v>
      </c>
      <c r="K5" s="58">
        <v>2781</v>
      </c>
      <c r="L5" s="59">
        <v>19.81904351572598</v>
      </c>
      <c r="M5" s="61">
        <v>23794</v>
      </c>
      <c r="N5" s="62">
        <v>14.54843057962642</v>
      </c>
      <c r="O5" s="67"/>
    </row>
    <row r="6" spans="1:15" s="4" customFormat="1" ht="15.75" customHeight="1">
      <c r="A6" s="3">
        <v>4</v>
      </c>
      <c r="B6" s="57" t="s">
        <v>11</v>
      </c>
      <c r="C6" s="58">
        <v>7794</v>
      </c>
      <c r="D6" s="59">
        <v>16.380468866656713</v>
      </c>
      <c r="E6" s="58">
        <v>36013</v>
      </c>
      <c r="F6" s="59">
        <v>6.045347467608952</v>
      </c>
      <c r="G6" s="60">
        <v>31829</v>
      </c>
      <c r="H6" s="59">
        <v>11.700298297947008</v>
      </c>
      <c r="I6" s="58">
        <v>43807</v>
      </c>
      <c r="J6" s="59">
        <v>7.747743316034139</v>
      </c>
      <c r="K6" s="58">
        <v>2103</v>
      </c>
      <c r="L6" s="59">
        <v>5.307961942914371</v>
      </c>
      <c r="M6" s="61">
        <v>45910</v>
      </c>
      <c r="N6" s="62">
        <v>7.633516200121911</v>
      </c>
      <c r="O6" s="67"/>
    </row>
    <row r="7" spans="1:15" s="4" customFormat="1" ht="15.75" customHeight="1">
      <c r="A7" s="3">
        <v>5</v>
      </c>
      <c r="B7" s="57" t="s">
        <v>12</v>
      </c>
      <c r="C7" s="58">
        <v>15789</v>
      </c>
      <c r="D7" s="59">
        <v>25.02177527911949</v>
      </c>
      <c r="E7" s="58">
        <v>31487</v>
      </c>
      <c r="F7" s="59">
        <v>1.469498243691792</v>
      </c>
      <c r="G7" s="60">
        <v>17351</v>
      </c>
      <c r="H7" s="59">
        <v>-34.36353319462833</v>
      </c>
      <c r="I7" s="58">
        <v>47276</v>
      </c>
      <c r="J7" s="59">
        <v>8.282180485570317</v>
      </c>
      <c r="K7" s="58">
        <v>3855</v>
      </c>
      <c r="L7" s="59">
        <v>-20.89062179355633</v>
      </c>
      <c r="M7" s="61">
        <v>51131</v>
      </c>
      <c r="N7" s="62">
        <v>5.3530587435353265</v>
      </c>
      <c r="O7" s="67"/>
    </row>
    <row r="8" spans="1:15" s="4" customFormat="1" ht="15.75" customHeight="1">
      <c r="A8" s="3">
        <v>6</v>
      </c>
      <c r="B8" s="57" t="s">
        <v>13</v>
      </c>
      <c r="C8" s="58">
        <v>2353</v>
      </c>
      <c r="D8" s="59">
        <v>1.9939315127871695</v>
      </c>
      <c r="E8" s="58">
        <v>570</v>
      </c>
      <c r="F8" s="59">
        <v>-5</v>
      </c>
      <c r="G8" s="60">
        <v>526</v>
      </c>
      <c r="H8" s="59">
        <v>2.3346303501945527</v>
      </c>
      <c r="I8" s="58">
        <v>2923</v>
      </c>
      <c r="J8" s="59">
        <v>0.5503955968352253</v>
      </c>
      <c r="K8" s="58">
        <v>10807</v>
      </c>
      <c r="L8" s="59">
        <v>8.777050830397584</v>
      </c>
      <c r="M8" s="61">
        <v>13730</v>
      </c>
      <c r="N8" s="62">
        <v>6.914810777137517</v>
      </c>
      <c r="O8" s="67"/>
    </row>
    <row r="9" spans="1:15" s="4" customFormat="1" ht="15.75" customHeight="1">
      <c r="A9" s="3">
        <v>7</v>
      </c>
      <c r="B9" s="57" t="s">
        <v>14</v>
      </c>
      <c r="C9" s="58">
        <v>3315</v>
      </c>
      <c r="D9" s="59">
        <v>714.4963144963145</v>
      </c>
      <c r="E9" s="58">
        <v>2022</v>
      </c>
      <c r="F9" s="59">
        <v>23.44322344322344</v>
      </c>
      <c r="G9" s="60">
        <v>1234</v>
      </c>
      <c r="H9" s="59">
        <v>39.59276018099548</v>
      </c>
      <c r="I9" s="58">
        <v>5337</v>
      </c>
      <c r="J9" s="59">
        <v>160.97799511002444</v>
      </c>
      <c r="K9" s="58">
        <v>5695</v>
      </c>
      <c r="L9" s="59">
        <v>-0.7666840913051054</v>
      </c>
      <c r="M9" s="61">
        <v>11032</v>
      </c>
      <c r="N9" s="62">
        <v>41.726618705035975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6079</v>
      </c>
      <c r="D10" s="59">
        <v>7.611966719773411</v>
      </c>
      <c r="E10" s="58">
        <v>801</v>
      </c>
      <c r="F10" s="59">
        <v>0.8816120906801007</v>
      </c>
      <c r="G10" s="60">
        <v>510</v>
      </c>
      <c r="H10" s="59">
        <v>-7.103825136612022</v>
      </c>
      <c r="I10" s="58">
        <v>6880</v>
      </c>
      <c r="J10" s="59">
        <v>6.782554710538569</v>
      </c>
      <c r="K10" s="58">
        <v>1302</v>
      </c>
      <c r="L10" s="59">
        <v>-24.214202561117578</v>
      </c>
      <c r="M10" s="61">
        <v>8182</v>
      </c>
      <c r="N10" s="62">
        <v>0.2573214066903566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19655</v>
      </c>
      <c r="D11" s="59">
        <v>10.136725316597557</v>
      </c>
      <c r="E11" s="58">
        <v>3942</v>
      </c>
      <c r="F11" s="59">
        <v>12.020460358056265</v>
      </c>
      <c r="G11" s="60">
        <v>3134</v>
      </c>
      <c r="H11" s="59">
        <v>6.99897575964493</v>
      </c>
      <c r="I11" s="58">
        <v>23597</v>
      </c>
      <c r="J11" s="59">
        <v>10.446992745143927</v>
      </c>
      <c r="K11" s="58">
        <v>3371</v>
      </c>
      <c r="L11" s="59">
        <v>2.9627367135003055</v>
      </c>
      <c r="M11" s="61">
        <v>26968</v>
      </c>
      <c r="N11" s="62">
        <v>9.452494013555745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34890</v>
      </c>
      <c r="D12" s="59">
        <v>7.98514391829155</v>
      </c>
      <c r="E12" s="58">
        <v>10031</v>
      </c>
      <c r="F12" s="59">
        <v>24.686140459912988</v>
      </c>
      <c r="G12" s="60">
        <v>8199</v>
      </c>
      <c r="H12" s="59">
        <v>19.10226612434631</v>
      </c>
      <c r="I12" s="58">
        <v>44921</v>
      </c>
      <c r="J12" s="59">
        <v>11.314583075207533</v>
      </c>
      <c r="K12" s="58">
        <v>1620</v>
      </c>
      <c r="L12" s="59">
        <v>23.28767123287671</v>
      </c>
      <c r="M12" s="61">
        <v>46541</v>
      </c>
      <c r="N12" s="62">
        <v>11.692145239866568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1288</v>
      </c>
      <c r="D13" s="59">
        <v>-10.803324099722992</v>
      </c>
      <c r="E13" s="58">
        <v>4</v>
      </c>
      <c r="F13" s="59">
        <v>-50</v>
      </c>
      <c r="G13" s="60">
        <v>0</v>
      </c>
      <c r="H13" s="59"/>
      <c r="I13" s="58">
        <v>1292</v>
      </c>
      <c r="J13" s="59">
        <v>-11.019283746556473</v>
      </c>
      <c r="K13" s="58">
        <v>68</v>
      </c>
      <c r="L13" s="59">
        <v>-49.25373134328358</v>
      </c>
      <c r="M13" s="61">
        <v>1360</v>
      </c>
      <c r="N13" s="62">
        <v>-14.24968474148802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186</v>
      </c>
      <c r="D14" s="59">
        <v>44.18604651162791</v>
      </c>
      <c r="E14" s="58">
        <v>455</v>
      </c>
      <c r="F14" s="59">
        <v>98.68995633187772</v>
      </c>
      <c r="G14" s="60">
        <v>349</v>
      </c>
      <c r="H14" s="59">
        <v>990.625</v>
      </c>
      <c r="I14" s="58">
        <v>641</v>
      </c>
      <c r="J14" s="59">
        <v>79.05027932960894</v>
      </c>
      <c r="K14" s="58">
        <v>4809</v>
      </c>
      <c r="L14" s="59">
        <v>-21.69027845627748</v>
      </c>
      <c r="M14" s="61">
        <v>5450</v>
      </c>
      <c r="N14" s="62">
        <v>-16.14094476073242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6052</v>
      </c>
      <c r="D15" s="59">
        <v>24.526748971193417</v>
      </c>
      <c r="E15" s="58">
        <v>14699</v>
      </c>
      <c r="F15" s="59">
        <v>42.28051495498983</v>
      </c>
      <c r="G15" s="60">
        <v>13933</v>
      </c>
      <c r="H15" s="59"/>
      <c r="I15" s="58">
        <v>26745</v>
      </c>
      <c r="J15" s="59">
        <v>76.05819235073399</v>
      </c>
      <c r="K15" s="58">
        <v>6148</v>
      </c>
      <c r="L15" s="59">
        <v>48.3232810615199</v>
      </c>
      <c r="M15" s="61">
        <v>26899</v>
      </c>
      <c r="N15" s="62">
        <v>39.59728060615496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1523</v>
      </c>
      <c r="D16" s="59">
        <v>14.33933933933934</v>
      </c>
      <c r="E16" s="58">
        <v>0</v>
      </c>
      <c r="F16" s="59"/>
      <c r="G16" s="60">
        <v>0</v>
      </c>
      <c r="H16" s="59"/>
      <c r="I16" s="58">
        <v>1523</v>
      </c>
      <c r="J16" s="59">
        <v>14.33933933933934</v>
      </c>
      <c r="K16" s="58">
        <v>1399</v>
      </c>
      <c r="L16" s="59">
        <v>-1.7556179775280898</v>
      </c>
      <c r="M16" s="61">
        <v>2922</v>
      </c>
      <c r="N16" s="62">
        <v>6.02322206095791</v>
      </c>
      <c r="O16" s="67"/>
    </row>
    <row r="17" spans="1:15" s="4" customFormat="1" ht="15.75" customHeight="1">
      <c r="A17" s="3">
        <v>15</v>
      </c>
      <c r="B17" s="57" t="s">
        <v>77</v>
      </c>
      <c r="C17" s="58">
        <v>1640</v>
      </c>
      <c r="D17" s="59">
        <v>-4.373177842565598</v>
      </c>
      <c r="E17" s="58">
        <v>2705</v>
      </c>
      <c r="F17" s="59">
        <v>11.638464713165497</v>
      </c>
      <c r="G17" s="60">
        <v>2173</v>
      </c>
      <c r="H17" s="59">
        <v>26.263800116211506</v>
      </c>
      <c r="I17" s="58">
        <v>4345</v>
      </c>
      <c r="J17" s="59">
        <v>5.00241662638956</v>
      </c>
      <c r="K17" s="58">
        <v>2262</v>
      </c>
      <c r="L17" s="59">
        <v>-4.314720812182741</v>
      </c>
      <c r="M17" s="61">
        <v>6607</v>
      </c>
      <c r="N17" s="62">
        <v>1.614887726853276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9227</v>
      </c>
      <c r="D18" s="59">
        <v>4.685727252098934</v>
      </c>
      <c r="E18" s="58">
        <v>4858</v>
      </c>
      <c r="F18" s="59">
        <v>-4.388899822869514</v>
      </c>
      <c r="G18" s="60">
        <v>4488</v>
      </c>
      <c r="H18" s="59">
        <v>-7.253564786112833</v>
      </c>
      <c r="I18" s="58">
        <v>14085</v>
      </c>
      <c r="J18" s="59">
        <v>1.3673983447283196</v>
      </c>
      <c r="K18" s="58">
        <v>8524</v>
      </c>
      <c r="L18" s="59">
        <v>19.887482419127988</v>
      </c>
      <c r="M18" s="61">
        <v>22609</v>
      </c>
      <c r="N18" s="62">
        <v>7.636277076886455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8392</v>
      </c>
      <c r="D19" s="59">
        <v>0.5270723526593196</v>
      </c>
      <c r="E19" s="58">
        <v>2388</v>
      </c>
      <c r="F19" s="59">
        <v>-10.961968680089486</v>
      </c>
      <c r="G19" s="60">
        <v>2198</v>
      </c>
      <c r="H19" s="59">
        <v>0.9182736455463728</v>
      </c>
      <c r="I19" s="58">
        <v>10780</v>
      </c>
      <c r="J19" s="59">
        <v>-2.2665457842248413</v>
      </c>
      <c r="K19" s="58">
        <v>618</v>
      </c>
      <c r="L19" s="59">
        <v>35.824175824175825</v>
      </c>
      <c r="M19" s="61">
        <v>11398</v>
      </c>
      <c r="N19" s="62">
        <v>-0.7575097953852852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53313</v>
      </c>
      <c r="D20" s="59">
        <v>-1.0082442067736186</v>
      </c>
      <c r="E20" s="58">
        <v>22210</v>
      </c>
      <c r="F20" s="59">
        <v>6.6301790772480675</v>
      </c>
      <c r="G20" s="60">
        <v>22050</v>
      </c>
      <c r="H20" s="59">
        <v>11.116710340657125</v>
      </c>
      <c r="I20" s="58">
        <v>75523</v>
      </c>
      <c r="J20" s="59">
        <v>1.1220459262234719</v>
      </c>
      <c r="K20" s="58">
        <v>22709</v>
      </c>
      <c r="L20" s="59">
        <v>-5.717014033048244</v>
      </c>
      <c r="M20" s="61">
        <v>98232</v>
      </c>
      <c r="N20" s="62">
        <v>-0.5457067357827703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25734</v>
      </c>
      <c r="D21" s="59">
        <v>2.734640105393429</v>
      </c>
      <c r="E21" s="58">
        <v>173521</v>
      </c>
      <c r="F21" s="59">
        <v>7.1441361893412205</v>
      </c>
      <c r="G21" s="60">
        <v>111768</v>
      </c>
      <c r="H21" s="59">
        <v>13.585365853658537</v>
      </c>
      <c r="I21" s="58">
        <v>199255</v>
      </c>
      <c r="J21" s="59">
        <v>6.553475935828877</v>
      </c>
      <c r="K21" s="58">
        <v>3238</v>
      </c>
      <c r="L21" s="59"/>
      <c r="M21" s="61">
        <v>202493</v>
      </c>
      <c r="N21" s="62">
        <v>8.285026737967915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29126</v>
      </c>
      <c r="D22" s="59">
        <v>31.96502197453672</v>
      </c>
      <c r="E22" s="58">
        <v>18974</v>
      </c>
      <c r="F22" s="59">
        <v>13.889555822328932</v>
      </c>
      <c r="G22" s="60">
        <v>16162</v>
      </c>
      <c r="H22" s="59">
        <v>15.492353865942547</v>
      </c>
      <c r="I22" s="58">
        <v>48100</v>
      </c>
      <c r="J22" s="59">
        <v>24.189925382768326</v>
      </c>
      <c r="K22" s="58">
        <v>8034</v>
      </c>
      <c r="L22" s="59">
        <v>8.143760936869027</v>
      </c>
      <c r="M22" s="61">
        <v>56134</v>
      </c>
      <c r="N22" s="62">
        <v>21.60745233968804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11249</v>
      </c>
      <c r="D23" s="59">
        <v>-0.6710816777041942</v>
      </c>
      <c r="E23" s="58">
        <v>5540</v>
      </c>
      <c r="F23" s="59">
        <v>8.118657298985168</v>
      </c>
      <c r="G23" s="60">
        <v>4327</v>
      </c>
      <c r="H23" s="59">
        <v>0.6513142591300303</v>
      </c>
      <c r="I23" s="58">
        <v>16789</v>
      </c>
      <c r="J23" s="59">
        <v>2.066994954100553</v>
      </c>
      <c r="K23" s="58">
        <v>13238</v>
      </c>
      <c r="L23" s="59">
        <v>3.6729579450231027</v>
      </c>
      <c r="M23" s="61">
        <v>30027</v>
      </c>
      <c r="N23" s="62">
        <v>2.768841125333698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29217</v>
      </c>
      <c r="D24" s="59">
        <v>6.896677886726182</v>
      </c>
      <c r="E24" s="58">
        <v>7664</v>
      </c>
      <c r="F24" s="59">
        <v>17.998460354118553</v>
      </c>
      <c r="G24" s="60">
        <v>6632</v>
      </c>
      <c r="H24" s="59">
        <v>18.4920493121315</v>
      </c>
      <c r="I24" s="58">
        <v>36881</v>
      </c>
      <c r="J24" s="59">
        <v>9.02829101013983</v>
      </c>
      <c r="K24" s="58">
        <v>2591</v>
      </c>
      <c r="L24" s="59">
        <v>26.328620185275476</v>
      </c>
      <c r="M24" s="61">
        <v>39472</v>
      </c>
      <c r="N24" s="62">
        <v>10.0172807848821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2453</v>
      </c>
      <c r="D25" s="59">
        <v>-9.047089358546533</v>
      </c>
      <c r="E25" s="58">
        <v>1190</v>
      </c>
      <c r="F25" s="59">
        <v>33.55780022446689</v>
      </c>
      <c r="G25" s="60">
        <v>921</v>
      </c>
      <c r="H25" s="59">
        <v>22.47340425531915</v>
      </c>
      <c r="I25" s="58">
        <v>3643</v>
      </c>
      <c r="J25" s="59">
        <v>1.5328874024526198</v>
      </c>
      <c r="K25" s="58">
        <v>4589</v>
      </c>
      <c r="L25" s="59">
        <v>-7.5730110775428</v>
      </c>
      <c r="M25" s="61">
        <v>8232</v>
      </c>
      <c r="N25" s="62">
        <v>-3.753069098561908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1624</v>
      </c>
      <c r="D26" s="59">
        <v>-7.936507936507937</v>
      </c>
      <c r="E26" s="58">
        <v>853</v>
      </c>
      <c r="F26" s="59">
        <v>58.845437616387336</v>
      </c>
      <c r="G26" s="60">
        <v>643</v>
      </c>
      <c r="H26" s="59">
        <v>63.19796954314721</v>
      </c>
      <c r="I26" s="58">
        <v>2477</v>
      </c>
      <c r="J26" s="59">
        <v>7.648848326814429</v>
      </c>
      <c r="K26" s="58">
        <v>4113</v>
      </c>
      <c r="L26" s="59">
        <v>6.251614569878584</v>
      </c>
      <c r="M26" s="61">
        <v>6590</v>
      </c>
      <c r="N26" s="62">
        <v>6.772521062864549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3526</v>
      </c>
      <c r="D27" s="59">
        <v>1.5845577643330453</v>
      </c>
      <c r="E27" s="58">
        <v>2348</v>
      </c>
      <c r="F27" s="59">
        <v>8.352561144439317</v>
      </c>
      <c r="G27" s="60">
        <v>1778</v>
      </c>
      <c r="H27" s="59">
        <v>-4.357181280258203</v>
      </c>
      <c r="I27" s="58">
        <v>5874</v>
      </c>
      <c r="J27" s="59">
        <v>4.185881518268889</v>
      </c>
      <c r="K27" s="58">
        <v>3523</v>
      </c>
      <c r="L27" s="59">
        <v>-7.943558923438725</v>
      </c>
      <c r="M27" s="61">
        <v>9397</v>
      </c>
      <c r="N27" s="62">
        <v>-0.7184363444268357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9188</v>
      </c>
      <c r="D28" s="59">
        <v>32.90901200636482</v>
      </c>
      <c r="E28" s="58">
        <v>20312</v>
      </c>
      <c r="F28" s="59">
        <v>7.074327886136004</v>
      </c>
      <c r="G28" s="60">
        <v>0</v>
      </c>
      <c r="H28" s="59"/>
      <c r="I28" s="58">
        <v>29500</v>
      </c>
      <c r="J28" s="59">
        <v>13.97442336668856</v>
      </c>
      <c r="K28" s="58">
        <v>3606</v>
      </c>
      <c r="L28" s="59">
        <v>33.11184939091916</v>
      </c>
      <c r="M28" s="61">
        <v>33106</v>
      </c>
      <c r="N28" s="62">
        <v>15.787632904308898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6519</v>
      </c>
      <c r="D29" s="59">
        <v>-2.4539877300613497</v>
      </c>
      <c r="E29" s="58">
        <v>547</v>
      </c>
      <c r="F29" s="59">
        <v>59.475218658892125</v>
      </c>
      <c r="G29" s="60">
        <v>0</v>
      </c>
      <c r="H29" s="59"/>
      <c r="I29" s="58">
        <v>7066</v>
      </c>
      <c r="J29" s="59">
        <v>0.569313976658127</v>
      </c>
      <c r="K29" s="58">
        <v>1856</v>
      </c>
      <c r="L29" s="59">
        <v>-0.8547008547008547</v>
      </c>
      <c r="M29" s="61">
        <v>8922</v>
      </c>
      <c r="N29" s="62">
        <v>0.26972353337828725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1434</v>
      </c>
      <c r="D30" s="59">
        <v>-2.845528455284553</v>
      </c>
      <c r="E30" s="58">
        <v>3463</v>
      </c>
      <c r="F30" s="59">
        <v>51.35489510489511</v>
      </c>
      <c r="G30" s="60">
        <v>2060</v>
      </c>
      <c r="H30" s="59">
        <v>94.1564561734213</v>
      </c>
      <c r="I30" s="58">
        <v>4897</v>
      </c>
      <c r="J30" s="59">
        <v>30.1009564293305</v>
      </c>
      <c r="K30" s="58">
        <v>2582</v>
      </c>
      <c r="L30" s="59">
        <v>35.46694648478489</v>
      </c>
      <c r="M30" s="61">
        <v>7479</v>
      </c>
      <c r="N30" s="62">
        <v>31.904761904761905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4574</v>
      </c>
      <c r="D31" s="59">
        <v>-25.028683822324208</v>
      </c>
      <c r="E31" s="58">
        <v>28825</v>
      </c>
      <c r="F31" s="59">
        <v>10.334928229665072</v>
      </c>
      <c r="G31" s="60">
        <v>26828</v>
      </c>
      <c r="H31" s="59">
        <v>16.86195931524154</v>
      </c>
      <c r="I31" s="58">
        <v>33399</v>
      </c>
      <c r="J31" s="59">
        <v>3.6399180785700986</v>
      </c>
      <c r="K31" s="58">
        <v>17035</v>
      </c>
      <c r="L31" s="59">
        <v>8.815075055892686</v>
      </c>
      <c r="M31" s="61">
        <v>50434</v>
      </c>
      <c r="N31" s="62">
        <v>5.331968839414381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119251</v>
      </c>
      <c r="D32" s="59">
        <v>2.4660382708517714</v>
      </c>
      <c r="E32" s="58">
        <v>132198</v>
      </c>
      <c r="F32" s="59">
        <v>9.329540097753004</v>
      </c>
      <c r="G32" s="60">
        <v>92629</v>
      </c>
      <c r="H32" s="59">
        <v>13.329826020994934</v>
      </c>
      <c r="I32" s="58">
        <v>251449</v>
      </c>
      <c r="J32" s="59">
        <v>5.963387807735422</v>
      </c>
      <c r="K32" s="58">
        <v>165</v>
      </c>
      <c r="L32" s="59">
        <v>312.5</v>
      </c>
      <c r="M32" s="61">
        <v>251614</v>
      </c>
      <c r="N32" s="62">
        <v>6.0150502658655585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314</v>
      </c>
      <c r="D33" s="59">
        <v>-1.567398119122257</v>
      </c>
      <c r="E33" s="58">
        <v>152</v>
      </c>
      <c r="F33" s="59">
        <v>-22.84263959390863</v>
      </c>
      <c r="G33" s="60">
        <v>152</v>
      </c>
      <c r="H33" s="59">
        <v>-22.84263959390863</v>
      </c>
      <c r="I33" s="58">
        <v>466</v>
      </c>
      <c r="J33" s="59">
        <v>-9.689922480620154</v>
      </c>
      <c r="K33" s="58">
        <v>4221</v>
      </c>
      <c r="L33" s="59">
        <v>-39.63963963963964</v>
      </c>
      <c r="M33" s="61">
        <v>4687</v>
      </c>
      <c r="N33" s="62">
        <v>-37.581568784125714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17919</v>
      </c>
      <c r="D34" s="59">
        <v>18.160237388724035</v>
      </c>
      <c r="E34" s="58">
        <v>20605</v>
      </c>
      <c r="F34" s="59">
        <v>7.463231459267758</v>
      </c>
      <c r="G34" s="60">
        <v>19451</v>
      </c>
      <c r="H34" s="59">
        <v>8.737701252236135</v>
      </c>
      <c r="I34" s="58">
        <v>38524</v>
      </c>
      <c r="J34" s="59">
        <v>12.187308890765602</v>
      </c>
      <c r="K34" s="58">
        <v>8355</v>
      </c>
      <c r="L34" s="59">
        <v>-27.100602041706658</v>
      </c>
      <c r="M34" s="61">
        <v>46879</v>
      </c>
      <c r="N34" s="62">
        <v>2.3558951965065504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5913</v>
      </c>
      <c r="D35" s="59">
        <v>44.254696267382286</v>
      </c>
      <c r="E35" s="58">
        <v>307</v>
      </c>
      <c r="F35" s="59">
        <v>351.47058823529414</v>
      </c>
      <c r="G35" s="60">
        <v>307</v>
      </c>
      <c r="H35" s="59">
        <v>777.1428571428571</v>
      </c>
      <c r="I35" s="58">
        <v>6220</v>
      </c>
      <c r="J35" s="59">
        <v>49.26805855531558</v>
      </c>
      <c r="K35" s="58">
        <v>456</v>
      </c>
      <c r="L35" s="59">
        <v>-35.41076487252125</v>
      </c>
      <c r="M35" s="61">
        <v>6676</v>
      </c>
      <c r="N35" s="62">
        <v>36.99979478760517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1358</v>
      </c>
      <c r="D36" s="59">
        <v>-20.35190615835777</v>
      </c>
      <c r="E36" s="58">
        <v>8225</v>
      </c>
      <c r="F36" s="59">
        <v>20.230960385908492</v>
      </c>
      <c r="G36" s="60">
        <v>7676</v>
      </c>
      <c r="H36" s="59"/>
      <c r="I36" s="58">
        <v>9583</v>
      </c>
      <c r="J36" s="59">
        <v>12.134331851158437</v>
      </c>
      <c r="K36" s="58">
        <v>4971</v>
      </c>
      <c r="L36" s="59">
        <v>7.110536522301228</v>
      </c>
      <c r="M36" s="61">
        <v>14554</v>
      </c>
      <c r="N36" s="62">
        <v>10.366269811177675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5716</v>
      </c>
      <c r="D37" s="59">
        <v>7.605421686746988</v>
      </c>
      <c r="E37" s="58">
        <v>3342</v>
      </c>
      <c r="F37" s="59">
        <v>-1.2703101920236337</v>
      </c>
      <c r="G37" s="60">
        <v>2861</v>
      </c>
      <c r="H37" s="59">
        <v>3.397181062522588</v>
      </c>
      <c r="I37" s="58">
        <v>9058</v>
      </c>
      <c r="J37" s="59">
        <v>4.15085661722433</v>
      </c>
      <c r="K37" s="58">
        <v>5210</v>
      </c>
      <c r="L37" s="59">
        <v>21.700537257650083</v>
      </c>
      <c r="M37" s="61">
        <v>14268</v>
      </c>
      <c r="N37" s="62">
        <v>9.939898289412852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19947</v>
      </c>
      <c r="D38" s="59">
        <v>8.184184835665473</v>
      </c>
      <c r="E38" s="58">
        <v>42557</v>
      </c>
      <c r="F38" s="59">
        <v>8.45034530210749</v>
      </c>
      <c r="G38" s="60">
        <v>37319</v>
      </c>
      <c r="H38" s="59">
        <v>13.84685784014643</v>
      </c>
      <c r="I38" s="58">
        <v>62504</v>
      </c>
      <c r="J38" s="59">
        <v>8.365262920647028</v>
      </c>
      <c r="K38" s="58">
        <v>6412</v>
      </c>
      <c r="L38" s="59">
        <v>38.27905973689886</v>
      </c>
      <c r="M38" s="61">
        <v>68916</v>
      </c>
      <c r="N38" s="62">
        <v>10.591180435201233</v>
      </c>
      <c r="O38" s="67"/>
    </row>
    <row r="39" spans="1:15" s="4" customFormat="1" ht="15.75" customHeight="1">
      <c r="A39" s="3">
        <v>37</v>
      </c>
      <c r="B39" s="57" t="s">
        <v>43</v>
      </c>
      <c r="C39" s="58">
        <v>10423</v>
      </c>
      <c r="D39" s="59">
        <v>7.709000723364679</v>
      </c>
      <c r="E39" s="58">
        <v>20143</v>
      </c>
      <c r="F39" s="59">
        <v>6.978596845291837</v>
      </c>
      <c r="G39" s="60">
        <v>15522</v>
      </c>
      <c r="H39" s="59">
        <v>16.069692664323636</v>
      </c>
      <c r="I39" s="58">
        <v>30566</v>
      </c>
      <c r="J39" s="59">
        <v>7.226548796744545</v>
      </c>
      <c r="K39" s="58">
        <v>3168</v>
      </c>
      <c r="L39" s="59">
        <v>18.341426970489355</v>
      </c>
      <c r="M39" s="61">
        <v>33734</v>
      </c>
      <c r="N39" s="62">
        <v>8.180739505499792</v>
      </c>
      <c r="O39" s="67"/>
    </row>
    <row r="40" spans="1:15" s="4" customFormat="1" ht="15.75" customHeight="1">
      <c r="A40" s="53"/>
      <c r="B40" s="53" t="s">
        <v>0</v>
      </c>
      <c r="C40" s="54">
        <f>SUM(C3:C39)</f>
        <v>503248</v>
      </c>
      <c r="D40" s="62">
        <v>7.457230464379361</v>
      </c>
      <c r="E40" s="54">
        <f>SUM(E3:E39)</f>
        <v>634778</v>
      </c>
      <c r="F40" s="62">
        <v>9.125385080866982</v>
      </c>
      <c r="G40" s="63">
        <f>SUM(G3:G39)</f>
        <v>465125</v>
      </c>
      <c r="H40" s="59">
        <v>15.760040418017873</v>
      </c>
      <c r="I40" s="54">
        <f>SUM(I3:I39)</f>
        <v>1144020</v>
      </c>
      <c r="J40" s="62">
        <v>8.95221043408697</v>
      </c>
      <c r="K40" s="54">
        <f>SUM(K3:K39)</f>
        <v>179388</v>
      </c>
      <c r="L40" s="62">
        <v>3.22885076851367</v>
      </c>
      <c r="M40" s="54">
        <f>SUM(M3:M39)</f>
        <v>1317414</v>
      </c>
      <c r="N40" s="62">
        <v>7.655610306194995</v>
      </c>
      <c r="O40" s="67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51</v>
      </c>
      <c r="C1" s="70" t="str">
        <f>Totali!C1</f>
        <v>Gennaio - Settembre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6" t="s">
        <v>46</v>
      </c>
      <c r="F2" s="10" t="s">
        <v>5</v>
      </c>
      <c r="G2" s="31" t="s">
        <v>47</v>
      </c>
      <c r="H2" s="56" t="s">
        <v>5</v>
      </c>
      <c r="I2" s="20" t="s">
        <v>52</v>
      </c>
      <c r="J2" s="10" t="s">
        <v>5</v>
      </c>
      <c r="K2" s="21" t="s">
        <v>48</v>
      </c>
      <c r="L2" s="10" t="s">
        <v>5</v>
      </c>
      <c r="M2" s="22" t="s">
        <v>49</v>
      </c>
      <c r="N2" s="10" t="s">
        <v>5</v>
      </c>
      <c r="O2" s="12" t="s">
        <v>50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546361</v>
      </c>
      <c r="D3" s="59">
        <v>9.283128312831282</v>
      </c>
      <c r="E3" s="58">
        <v>467209</v>
      </c>
      <c r="F3" s="59">
        <v>41.527020477402154</v>
      </c>
      <c r="G3" s="60">
        <v>461388</v>
      </c>
      <c r="H3" s="59">
        <v>41.18878294184609</v>
      </c>
      <c r="I3" s="58">
        <v>1559</v>
      </c>
      <c r="J3" s="59">
        <v>-1.4538558786346396</v>
      </c>
      <c r="K3" s="58">
        <v>1015129</v>
      </c>
      <c r="L3" s="59">
        <v>22.061751790412337</v>
      </c>
      <c r="M3" s="58">
        <v>873</v>
      </c>
      <c r="N3" s="59">
        <v>11.068702290076336</v>
      </c>
      <c r="O3" s="61">
        <v>1016002</v>
      </c>
      <c r="P3" s="62">
        <v>22.05137199407043</v>
      </c>
      <c r="Q3" s="67"/>
    </row>
    <row r="4" spans="1:17" s="4" customFormat="1" ht="15.75" customHeight="1">
      <c r="A4" s="3">
        <v>2</v>
      </c>
      <c r="B4" s="57" t="s">
        <v>9</v>
      </c>
      <c r="C4" s="58">
        <v>144604</v>
      </c>
      <c r="D4" s="59">
        <v>-2.1517890976019056</v>
      </c>
      <c r="E4" s="58">
        <v>231363</v>
      </c>
      <c r="F4" s="59">
        <v>8.916684712506237</v>
      </c>
      <c r="G4" s="60">
        <v>205763</v>
      </c>
      <c r="H4" s="59">
        <v>13.838450899031812</v>
      </c>
      <c r="I4" s="58">
        <v>5310</v>
      </c>
      <c r="J4" s="59">
        <v>-7.410636442894507</v>
      </c>
      <c r="K4" s="58">
        <v>381277</v>
      </c>
      <c r="L4" s="59">
        <v>4.190839506915049</v>
      </c>
      <c r="M4" s="58">
        <v>6192</v>
      </c>
      <c r="N4" s="59">
        <v>-10.104529616724738</v>
      </c>
      <c r="O4" s="61">
        <v>387469</v>
      </c>
      <c r="P4" s="62">
        <v>3.9267331672160695</v>
      </c>
      <c r="Q4" s="67"/>
    </row>
    <row r="5" spans="1:17" s="4" customFormat="1" ht="15.75" customHeight="1">
      <c r="A5" s="3">
        <v>3</v>
      </c>
      <c r="B5" s="57" t="s">
        <v>10</v>
      </c>
      <c r="C5" s="58">
        <v>1347333</v>
      </c>
      <c r="D5" s="59">
        <v>22.03826906093612</v>
      </c>
      <c r="E5" s="58">
        <v>447202</v>
      </c>
      <c r="F5" s="59">
        <v>21.94012635689141</v>
      </c>
      <c r="G5" s="60">
        <v>369420</v>
      </c>
      <c r="H5" s="59">
        <v>23.882468930456536</v>
      </c>
      <c r="I5" s="58">
        <v>14076</v>
      </c>
      <c r="J5" s="59">
        <v>-54.11695677684334</v>
      </c>
      <c r="K5" s="58">
        <v>1808611</v>
      </c>
      <c r="L5" s="59">
        <v>20.45826612016981</v>
      </c>
      <c r="M5" s="58">
        <v>4200</v>
      </c>
      <c r="N5" s="59">
        <v>41.1764705882353</v>
      </c>
      <c r="O5" s="61">
        <v>1812811</v>
      </c>
      <c r="P5" s="62">
        <v>20.499236581346793</v>
      </c>
      <c r="Q5" s="67"/>
    </row>
    <row r="6" spans="1:17" s="4" customFormat="1" ht="15.75" customHeight="1">
      <c r="A6" s="3">
        <v>4</v>
      </c>
      <c r="B6" s="57" t="s">
        <v>11</v>
      </c>
      <c r="C6" s="58">
        <v>644536</v>
      </c>
      <c r="D6" s="59">
        <v>14.39382645056404</v>
      </c>
      <c r="E6" s="58">
        <v>3738033</v>
      </c>
      <c r="F6" s="59">
        <v>8.778410033366566</v>
      </c>
      <c r="G6" s="60">
        <v>3343094</v>
      </c>
      <c r="H6" s="59">
        <v>10.271012337274017</v>
      </c>
      <c r="I6" s="58">
        <v>13354</v>
      </c>
      <c r="J6" s="59">
        <v>7.806571405505772</v>
      </c>
      <c r="K6" s="58">
        <v>4395923</v>
      </c>
      <c r="L6" s="59">
        <v>9.563987012601824</v>
      </c>
      <c r="M6" s="58">
        <v>3494</v>
      </c>
      <c r="N6" s="59">
        <v>18.28029790115098</v>
      </c>
      <c r="O6" s="61">
        <v>4399417</v>
      </c>
      <c r="P6" s="62">
        <v>9.57039971846638</v>
      </c>
      <c r="Q6" s="67"/>
    </row>
    <row r="7" spans="1:17" s="4" customFormat="1" ht="15.75" customHeight="1">
      <c r="A7" s="3">
        <v>5</v>
      </c>
      <c r="B7" s="57" t="s">
        <v>12</v>
      </c>
      <c r="C7" s="58">
        <v>1122919</v>
      </c>
      <c r="D7" s="59">
        <v>13.246568573070988</v>
      </c>
      <c r="E7" s="58">
        <v>2204794</v>
      </c>
      <c r="F7" s="59">
        <v>5.574318096171149</v>
      </c>
      <c r="G7" s="60">
        <v>1136105</v>
      </c>
      <c r="H7" s="59">
        <v>-31.37365644333353</v>
      </c>
      <c r="I7" s="58">
        <v>82629</v>
      </c>
      <c r="J7" s="59">
        <v>52.962846405894226</v>
      </c>
      <c r="K7" s="58">
        <v>3410342</v>
      </c>
      <c r="L7" s="59">
        <v>8.81859111606046</v>
      </c>
      <c r="M7" s="58">
        <v>5652</v>
      </c>
      <c r="N7" s="59">
        <v>-24.820430965682363</v>
      </c>
      <c r="O7" s="61">
        <v>3415994</v>
      </c>
      <c r="P7" s="62">
        <v>8.738088447258114</v>
      </c>
      <c r="Q7" s="67"/>
    </row>
    <row r="8" spans="1:17" s="4" customFormat="1" ht="15.75" customHeight="1">
      <c r="A8" s="3">
        <v>6</v>
      </c>
      <c r="B8" s="57" t="s">
        <v>13</v>
      </c>
      <c r="C8" s="58">
        <v>48097</v>
      </c>
      <c r="D8" s="59">
        <v>4.406625132958517</v>
      </c>
      <c r="E8" s="58">
        <v>9839</v>
      </c>
      <c r="F8" s="59">
        <v>8.574266166409181</v>
      </c>
      <c r="G8" s="60">
        <v>8540</v>
      </c>
      <c r="H8" s="59">
        <v>19.007803790412485</v>
      </c>
      <c r="I8" s="58">
        <v>0</v>
      </c>
      <c r="J8" s="59"/>
      <c r="K8" s="58">
        <v>57936</v>
      </c>
      <c r="L8" s="59">
        <v>5.091694026737289</v>
      </c>
      <c r="M8" s="58">
        <v>6157</v>
      </c>
      <c r="N8" s="59">
        <v>16.060320452403392</v>
      </c>
      <c r="O8" s="61">
        <v>64093</v>
      </c>
      <c r="P8" s="62">
        <v>6.054538835754707</v>
      </c>
      <c r="Q8" s="67"/>
    </row>
    <row r="9" spans="1:17" s="4" customFormat="1" ht="15.75" customHeight="1">
      <c r="A9" s="3">
        <v>7</v>
      </c>
      <c r="B9" s="57" t="s">
        <v>14</v>
      </c>
      <c r="C9" s="58">
        <v>4396</v>
      </c>
      <c r="D9" s="59">
        <v>-87.825749813066</v>
      </c>
      <c r="E9" s="58">
        <v>153608</v>
      </c>
      <c r="F9" s="59">
        <v>-2.000089318183268</v>
      </c>
      <c r="G9" s="60">
        <v>137391</v>
      </c>
      <c r="H9" s="59">
        <v>8.235581430158268</v>
      </c>
      <c r="I9" s="58">
        <v>1234</v>
      </c>
      <c r="J9" s="59">
        <v>-32.1978021978022</v>
      </c>
      <c r="K9" s="58">
        <v>159238</v>
      </c>
      <c r="L9" s="59">
        <v>-18.20189857812115</v>
      </c>
      <c r="M9" s="58">
        <v>3171</v>
      </c>
      <c r="N9" s="59">
        <v>-6.211180124223603</v>
      </c>
      <c r="O9" s="61">
        <v>162409</v>
      </c>
      <c r="P9" s="62">
        <v>-17.997202768955784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630220</v>
      </c>
      <c r="D10" s="59">
        <v>14.2085662767413</v>
      </c>
      <c r="E10" s="58">
        <v>71642</v>
      </c>
      <c r="F10" s="59">
        <v>-4.188621713429802</v>
      </c>
      <c r="G10" s="60">
        <v>56595</v>
      </c>
      <c r="H10" s="59">
        <v>-8.764831054939386</v>
      </c>
      <c r="I10" s="58">
        <v>9501</v>
      </c>
      <c r="J10" s="59">
        <v>10.618232623122598</v>
      </c>
      <c r="K10" s="58">
        <v>711363</v>
      </c>
      <c r="L10" s="59">
        <v>11.99427562037728</v>
      </c>
      <c r="M10" s="58">
        <v>1201</v>
      </c>
      <c r="N10" s="59">
        <v>-44.5777572681126</v>
      </c>
      <c r="O10" s="61">
        <v>712564</v>
      </c>
      <c r="P10" s="62">
        <v>11.801928311981737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1722419</v>
      </c>
      <c r="D11" s="59">
        <v>1.9655260395792844</v>
      </c>
      <c r="E11" s="58">
        <v>329443</v>
      </c>
      <c r="F11" s="59">
        <v>20.246959543310997</v>
      </c>
      <c r="G11" s="60">
        <v>274458</v>
      </c>
      <c r="H11" s="59">
        <v>17.725428294457267</v>
      </c>
      <c r="I11" s="58">
        <v>20286</v>
      </c>
      <c r="J11" s="59">
        <v>-20.788754392815306</v>
      </c>
      <c r="K11" s="58">
        <v>2072148</v>
      </c>
      <c r="L11" s="59">
        <v>4.1909212544857475</v>
      </c>
      <c r="M11" s="58">
        <v>4029</v>
      </c>
      <c r="N11" s="59">
        <v>21.209386281588447</v>
      </c>
      <c r="O11" s="61">
        <v>2076177</v>
      </c>
      <c r="P11" s="62">
        <v>4.2193177830886945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3576719</v>
      </c>
      <c r="D12" s="59">
        <v>8.373930037723271</v>
      </c>
      <c r="E12" s="58">
        <v>1098032</v>
      </c>
      <c r="F12" s="59">
        <v>20.58652984484546</v>
      </c>
      <c r="G12" s="60">
        <v>955318</v>
      </c>
      <c r="H12" s="59">
        <v>18.28644517112394</v>
      </c>
      <c r="I12" s="58">
        <v>25789</v>
      </c>
      <c r="J12" s="59">
        <v>22.06077243468383</v>
      </c>
      <c r="K12" s="58">
        <v>4700540</v>
      </c>
      <c r="L12" s="59">
        <v>11.069943814516545</v>
      </c>
      <c r="M12" s="58">
        <v>3338</v>
      </c>
      <c r="N12" s="59">
        <v>0.5724615848147032</v>
      </c>
      <c r="O12" s="61">
        <v>4703878</v>
      </c>
      <c r="P12" s="62">
        <v>11.06171758662106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86154</v>
      </c>
      <c r="D13" s="59">
        <v>5.654685258084691</v>
      </c>
      <c r="E13" s="58">
        <v>258</v>
      </c>
      <c r="F13" s="59">
        <v>-71.71052631578948</v>
      </c>
      <c r="G13" s="60">
        <v>0</v>
      </c>
      <c r="H13" s="59"/>
      <c r="I13" s="58">
        <v>0</v>
      </c>
      <c r="J13" s="59"/>
      <c r="K13" s="58">
        <v>86412</v>
      </c>
      <c r="L13" s="59">
        <v>4.798981262506822</v>
      </c>
      <c r="M13" s="58">
        <v>71</v>
      </c>
      <c r="N13" s="59">
        <v>-68.72246696035242</v>
      </c>
      <c r="O13" s="61">
        <v>86483</v>
      </c>
      <c r="P13" s="62">
        <v>4.597131177281633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1318</v>
      </c>
      <c r="D14" s="59">
        <v>-43.627031650983746</v>
      </c>
      <c r="E14" s="58">
        <v>42284</v>
      </c>
      <c r="F14" s="59">
        <v>177.09043250327653</v>
      </c>
      <c r="G14" s="60">
        <v>38713</v>
      </c>
      <c r="H14" s="59"/>
      <c r="I14" s="58">
        <v>755</v>
      </c>
      <c r="J14" s="59"/>
      <c r="K14" s="58">
        <v>44357</v>
      </c>
      <c r="L14" s="59">
        <v>151.59954622802042</v>
      </c>
      <c r="M14" s="58">
        <v>6280</v>
      </c>
      <c r="N14" s="59">
        <v>-19.321685508735868</v>
      </c>
      <c r="O14" s="61">
        <v>50637</v>
      </c>
      <c r="P14" s="62">
        <v>99.24844573856929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485750</v>
      </c>
      <c r="D15" s="59">
        <v>22.76117234076429</v>
      </c>
      <c r="E15" s="58">
        <v>980892</v>
      </c>
      <c r="F15" s="59">
        <v>39.80029587907154</v>
      </c>
      <c r="G15" s="60">
        <v>937610</v>
      </c>
      <c r="H15" s="59"/>
      <c r="I15" s="58">
        <v>6665</v>
      </c>
      <c r="J15" s="59"/>
      <c r="K15" s="58">
        <v>1473307</v>
      </c>
      <c r="L15" s="59">
        <v>34.263504431230494</v>
      </c>
      <c r="M15" s="58">
        <v>10775</v>
      </c>
      <c r="N15" s="59">
        <v>33.20558783533193</v>
      </c>
      <c r="O15" s="61">
        <v>1483542</v>
      </c>
      <c r="P15" s="62">
        <v>34.21516882496521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6425</v>
      </c>
      <c r="D16" s="59">
        <v>34.27377220480669</v>
      </c>
      <c r="E16" s="58">
        <v>0</v>
      </c>
      <c r="F16" s="59"/>
      <c r="G16" s="60">
        <v>0</v>
      </c>
      <c r="H16" s="59"/>
      <c r="I16" s="58">
        <v>10</v>
      </c>
      <c r="J16" s="59"/>
      <c r="K16" s="58">
        <v>6435</v>
      </c>
      <c r="L16" s="59">
        <v>34.48275862068966</v>
      </c>
      <c r="M16" s="58">
        <v>1620</v>
      </c>
      <c r="N16" s="59">
        <v>2.0793950850661624</v>
      </c>
      <c r="O16" s="61">
        <v>8055</v>
      </c>
      <c r="P16" s="62">
        <v>26.412429378531073</v>
      </c>
      <c r="Q16" s="67"/>
    </row>
    <row r="17" spans="1:17" s="4" customFormat="1" ht="15.75" customHeight="1">
      <c r="A17" s="3">
        <v>15</v>
      </c>
      <c r="B17" s="57" t="s">
        <v>77</v>
      </c>
      <c r="C17" s="58">
        <v>182529</v>
      </c>
      <c r="D17" s="59">
        <v>-7.881097176310278</v>
      </c>
      <c r="E17" s="58">
        <v>347827</v>
      </c>
      <c r="F17" s="59">
        <v>19.45428944295625</v>
      </c>
      <c r="G17" s="60">
        <v>299319</v>
      </c>
      <c r="H17" s="59">
        <v>25.421221784111527</v>
      </c>
      <c r="I17" s="58">
        <v>1577</v>
      </c>
      <c r="J17" s="59">
        <v>-8.94919168591224</v>
      </c>
      <c r="K17" s="58">
        <v>531933</v>
      </c>
      <c r="L17" s="59">
        <v>8.324084576739564</v>
      </c>
      <c r="M17" s="58">
        <v>1480</v>
      </c>
      <c r="N17" s="59">
        <v>-19.826652221018417</v>
      </c>
      <c r="O17" s="61">
        <v>533413</v>
      </c>
      <c r="P17" s="62">
        <v>8.218655597551647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565072</v>
      </c>
      <c r="D18" s="59">
        <v>10.56234824071737</v>
      </c>
      <c r="E18" s="58">
        <v>264441</v>
      </c>
      <c r="F18" s="59">
        <v>-9.771734679950868</v>
      </c>
      <c r="G18" s="60">
        <v>232232</v>
      </c>
      <c r="H18" s="59">
        <v>-15.54985035982734</v>
      </c>
      <c r="I18" s="58">
        <v>8614</v>
      </c>
      <c r="J18" s="59">
        <v>177.8709677419355</v>
      </c>
      <c r="K18" s="58">
        <v>838127</v>
      </c>
      <c r="L18" s="59">
        <v>3.822517649011668</v>
      </c>
      <c r="M18" s="58">
        <v>9184</v>
      </c>
      <c r="N18" s="59">
        <v>26.868351982318</v>
      </c>
      <c r="O18" s="61">
        <v>847311</v>
      </c>
      <c r="P18" s="62">
        <v>4.027339203543734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850702</v>
      </c>
      <c r="D19" s="59">
        <v>10.757240801064475</v>
      </c>
      <c r="E19" s="58">
        <v>292124</v>
      </c>
      <c r="F19" s="59">
        <v>-4.290048424404851</v>
      </c>
      <c r="G19" s="60">
        <v>272965</v>
      </c>
      <c r="H19" s="59">
        <v>9.547946414955012</v>
      </c>
      <c r="I19" s="58">
        <v>10681</v>
      </c>
      <c r="J19" s="59">
        <v>-19.33997885515783</v>
      </c>
      <c r="K19" s="58">
        <v>1153507</v>
      </c>
      <c r="L19" s="59">
        <v>6.163521202203697</v>
      </c>
      <c r="M19" s="58">
        <v>867</v>
      </c>
      <c r="N19" s="59">
        <v>12.743823146944083</v>
      </c>
      <c r="O19" s="61">
        <v>1154374</v>
      </c>
      <c r="P19" s="62">
        <v>6.168175133609918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5639613</v>
      </c>
      <c r="D20" s="59">
        <v>2.3701217017405205</v>
      </c>
      <c r="E20" s="58">
        <v>1922695</v>
      </c>
      <c r="F20" s="59">
        <v>2.5917188999868204</v>
      </c>
      <c r="G20" s="60">
        <v>1919511</v>
      </c>
      <c r="H20" s="59">
        <v>2.9255460331129344</v>
      </c>
      <c r="I20" s="58">
        <v>1567</v>
      </c>
      <c r="J20" s="59">
        <v>-51.635802469135804</v>
      </c>
      <c r="K20" s="58">
        <v>7563875</v>
      </c>
      <c r="L20" s="59">
        <v>2.402657314349809</v>
      </c>
      <c r="M20" s="58">
        <v>0</v>
      </c>
      <c r="N20" s="59"/>
      <c r="O20" s="61">
        <v>7563875</v>
      </c>
      <c r="P20" s="62">
        <v>2.402657314349809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2350593</v>
      </c>
      <c r="D21" s="59">
        <v>2.9146842345144814</v>
      </c>
      <c r="E21" s="58">
        <v>15820840</v>
      </c>
      <c r="F21" s="59">
        <v>9.916971932920024</v>
      </c>
      <c r="G21" s="60">
        <v>9022330</v>
      </c>
      <c r="H21" s="59">
        <v>15.80187232277327</v>
      </c>
      <c r="I21" s="58">
        <v>125121</v>
      </c>
      <c r="J21" s="59">
        <v>14.121928528429924</v>
      </c>
      <c r="K21" s="58">
        <v>18296554</v>
      </c>
      <c r="L21" s="59">
        <v>8.991717154327683</v>
      </c>
      <c r="M21" s="58">
        <v>0</v>
      </c>
      <c r="N21" s="59"/>
      <c r="O21" s="61">
        <v>18296554</v>
      </c>
      <c r="P21" s="62">
        <v>8.991717154327683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2377589</v>
      </c>
      <c r="D22" s="59">
        <v>15.270168130579364</v>
      </c>
      <c r="E22" s="58">
        <v>2028514</v>
      </c>
      <c r="F22" s="59">
        <v>10.105300867375187</v>
      </c>
      <c r="G22" s="60">
        <v>1745523</v>
      </c>
      <c r="H22" s="59">
        <v>10.11110003671373</v>
      </c>
      <c r="I22" s="58">
        <v>32897</v>
      </c>
      <c r="J22" s="59">
        <v>32.933284842607186</v>
      </c>
      <c r="K22" s="58">
        <v>4439000</v>
      </c>
      <c r="L22" s="59">
        <v>12.959989413977112</v>
      </c>
      <c r="M22" s="58">
        <v>12941</v>
      </c>
      <c r="N22" s="59">
        <v>21.77472475769267</v>
      </c>
      <c r="O22" s="61">
        <v>4451941</v>
      </c>
      <c r="P22" s="62">
        <v>12.983762556349875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971608</v>
      </c>
      <c r="D23" s="59">
        <v>-6.3054305951330525</v>
      </c>
      <c r="E23" s="58">
        <v>525042</v>
      </c>
      <c r="F23" s="59">
        <v>5.628863946823642</v>
      </c>
      <c r="G23" s="60">
        <v>434390</v>
      </c>
      <c r="H23" s="59">
        <v>-0.8934397430105908</v>
      </c>
      <c r="I23" s="58">
        <v>19134</v>
      </c>
      <c r="J23" s="59">
        <v>-28.827555423300105</v>
      </c>
      <c r="K23" s="58">
        <v>1515784</v>
      </c>
      <c r="L23" s="59">
        <v>-2.8929966648344396</v>
      </c>
      <c r="M23" s="58">
        <v>27205</v>
      </c>
      <c r="N23" s="59">
        <v>4.9413670729825645</v>
      </c>
      <c r="O23" s="61">
        <v>1542989</v>
      </c>
      <c r="P23" s="62">
        <v>-2.765009773982176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2684733</v>
      </c>
      <c r="D24" s="59">
        <v>4.410245122078799</v>
      </c>
      <c r="E24" s="58">
        <v>824718</v>
      </c>
      <c r="F24" s="59">
        <v>16.154029247022272</v>
      </c>
      <c r="G24" s="60">
        <v>742345</v>
      </c>
      <c r="H24" s="59">
        <v>17.989109357814495</v>
      </c>
      <c r="I24" s="58">
        <v>17427</v>
      </c>
      <c r="J24" s="59">
        <v>-34.188066465256796</v>
      </c>
      <c r="K24" s="58">
        <v>3526878</v>
      </c>
      <c r="L24" s="59">
        <v>6.622041264489853</v>
      </c>
      <c r="M24" s="58">
        <v>2844</v>
      </c>
      <c r="N24" s="59">
        <v>11.704634721131185</v>
      </c>
      <c r="O24" s="61">
        <v>3529722</v>
      </c>
      <c r="P24" s="62">
        <v>6.6259502691233445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32793</v>
      </c>
      <c r="D25" s="59">
        <v>-13.677643528389797</v>
      </c>
      <c r="E25" s="58">
        <v>66296</v>
      </c>
      <c r="F25" s="59">
        <v>22.06735283828322</v>
      </c>
      <c r="G25" s="60">
        <v>56774</v>
      </c>
      <c r="H25" s="59">
        <v>6.354201790865835</v>
      </c>
      <c r="I25" s="58">
        <v>386</v>
      </c>
      <c r="J25" s="59">
        <v>-72.85513361462729</v>
      </c>
      <c r="K25" s="58">
        <v>99475</v>
      </c>
      <c r="L25" s="59">
        <v>6.1383666588421075</v>
      </c>
      <c r="M25" s="58">
        <v>2288</v>
      </c>
      <c r="N25" s="59">
        <v>-24.438573315719946</v>
      </c>
      <c r="O25" s="61">
        <v>101763</v>
      </c>
      <c r="P25" s="62">
        <v>5.181395348837209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13613</v>
      </c>
      <c r="D26" s="59">
        <v>-16.857020704818908</v>
      </c>
      <c r="E26" s="58">
        <v>56592</v>
      </c>
      <c r="F26" s="59">
        <v>244.1079897847501</v>
      </c>
      <c r="G26" s="60">
        <v>46849</v>
      </c>
      <c r="H26" s="59">
        <v>339.93802234951636</v>
      </c>
      <c r="I26" s="58">
        <v>407</v>
      </c>
      <c r="J26" s="59"/>
      <c r="K26" s="58">
        <v>70612</v>
      </c>
      <c r="L26" s="59">
        <v>115.09686852686731</v>
      </c>
      <c r="M26" s="58">
        <v>2270</v>
      </c>
      <c r="N26" s="59">
        <v>0.709849157054126</v>
      </c>
      <c r="O26" s="61">
        <v>72882</v>
      </c>
      <c r="P26" s="62">
        <v>107.74756285274499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80092</v>
      </c>
      <c r="D27" s="59">
        <v>-1.8516476109946938</v>
      </c>
      <c r="E27" s="58">
        <v>205503</v>
      </c>
      <c r="F27" s="59">
        <v>8.46431549723961</v>
      </c>
      <c r="G27" s="60">
        <v>186383</v>
      </c>
      <c r="H27" s="59">
        <v>9.195779409093838</v>
      </c>
      <c r="I27" s="58">
        <v>491</v>
      </c>
      <c r="J27" s="59"/>
      <c r="K27" s="58">
        <v>286086</v>
      </c>
      <c r="L27" s="59">
        <v>5.534856611652563</v>
      </c>
      <c r="M27" s="58">
        <v>4857</v>
      </c>
      <c r="N27" s="59">
        <v>-14.998249912495625</v>
      </c>
      <c r="O27" s="61">
        <v>290943</v>
      </c>
      <c r="P27" s="62">
        <v>5.110984262778364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609222</v>
      </c>
      <c r="D28" s="59">
        <v>42.64020004495392</v>
      </c>
      <c r="E28" s="58">
        <v>2259502</v>
      </c>
      <c r="F28" s="59">
        <v>19.09051714596231</v>
      </c>
      <c r="G28" s="60">
        <v>0</v>
      </c>
      <c r="H28" s="59"/>
      <c r="I28" s="58">
        <v>7745</v>
      </c>
      <c r="J28" s="59">
        <v>42.21446933529196</v>
      </c>
      <c r="K28" s="58">
        <v>2876469</v>
      </c>
      <c r="L28" s="59">
        <v>23.461659301379317</v>
      </c>
      <c r="M28" s="58">
        <v>6021</v>
      </c>
      <c r="N28" s="59">
        <v>29.762931034482758</v>
      </c>
      <c r="O28" s="61">
        <v>2882490</v>
      </c>
      <c r="P28" s="62">
        <v>23.474183632556688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432857</v>
      </c>
      <c r="D29" s="59">
        <v>-0.8055053944799392</v>
      </c>
      <c r="E29" s="58">
        <v>8721</v>
      </c>
      <c r="F29" s="59">
        <v>4.069212410501193</v>
      </c>
      <c r="G29" s="60">
        <v>0</v>
      </c>
      <c r="H29" s="59"/>
      <c r="I29" s="58">
        <v>23158</v>
      </c>
      <c r="J29" s="59">
        <v>9.831633862935737</v>
      </c>
      <c r="K29" s="58">
        <v>464736</v>
      </c>
      <c r="L29" s="59">
        <v>-0.2363487657700011</v>
      </c>
      <c r="M29" s="58">
        <v>1200</v>
      </c>
      <c r="N29" s="59">
        <v>146.4065708418891</v>
      </c>
      <c r="O29" s="61">
        <v>465936</v>
      </c>
      <c r="P29" s="62">
        <v>-0.08320395261663564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36936</v>
      </c>
      <c r="D30" s="59">
        <v>19.248401885452314</v>
      </c>
      <c r="E30" s="58">
        <v>375589</v>
      </c>
      <c r="F30" s="59">
        <v>58.18403119972372</v>
      </c>
      <c r="G30" s="60">
        <v>194004</v>
      </c>
      <c r="H30" s="59">
        <v>132.0261203401385</v>
      </c>
      <c r="I30" s="58">
        <v>7708</v>
      </c>
      <c r="J30" s="59">
        <v>60.4496253122398</v>
      </c>
      <c r="K30" s="58">
        <v>420233</v>
      </c>
      <c r="L30" s="59">
        <v>53.80980616069337</v>
      </c>
      <c r="M30" s="58">
        <v>3541</v>
      </c>
      <c r="N30" s="59">
        <v>12.484116899618806</v>
      </c>
      <c r="O30" s="61">
        <v>423774</v>
      </c>
      <c r="P30" s="62">
        <v>53.33907455384927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404002</v>
      </c>
      <c r="D31" s="59">
        <v>22.583836005485903</v>
      </c>
      <c r="E31" s="58">
        <v>3743804</v>
      </c>
      <c r="F31" s="59">
        <v>12.286778169515722</v>
      </c>
      <c r="G31" s="60">
        <v>3559850</v>
      </c>
      <c r="H31" s="59">
        <v>17.6050247212214</v>
      </c>
      <c r="I31" s="58">
        <v>1004</v>
      </c>
      <c r="J31" s="59">
        <v>-34.42194644023514</v>
      </c>
      <c r="K31" s="58">
        <v>4148810</v>
      </c>
      <c r="L31" s="59">
        <v>13.193159098647623</v>
      </c>
      <c r="M31" s="58">
        <v>36932</v>
      </c>
      <c r="N31" s="59">
        <v>10.445886539669248</v>
      </c>
      <c r="O31" s="61">
        <v>4185742</v>
      </c>
      <c r="P31" s="62">
        <v>13.168321623322006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10114095</v>
      </c>
      <c r="D32" s="59">
        <v>6.738250486380553</v>
      </c>
      <c r="E32" s="58">
        <v>14569698</v>
      </c>
      <c r="F32" s="59">
        <v>10.310439089318102</v>
      </c>
      <c r="G32" s="60">
        <v>9423684</v>
      </c>
      <c r="H32" s="59">
        <v>11.692130892775278</v>
      </c>
      <c r="I32" s="58">
        <v>340462</v>
      </c>
      <c r="J32" s="59">
        <v>0.2526472008574693</v>
      </c>
      <c r="K32" s="58">
        <v>25024255</v>
      </c>
      <c r="L32" s="59">
        <v>8.691878083911673</v>
      </c>
      <c r="M32" s="58">
        <v>421</v>
      </c>
      <c r="N32" s="59">
        <v>152.09580838323353</v>
      </c>
      <c r="O32" s="61">
        <v>25024676</v>
      </c>
      <c r="P32" s="62">
        <v>8.692918268252036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579</v>
      </c>
      <c r="D33" s="59">
        <v>-40.61538461538461</v>
      </c>
      <c r="E33" s="58">
        <v>335</v>
      </c>
      <c r="F33" s="59">
        <v>-47.07740916271722</v>
      </c>
      <c r="G33" s="60">
        <v>335</v>
      </c>
      <c r="H33" s="59">
        <v>-47.07740916271722</v>
      </c>
      <c r="I33" s="58">
        <v>0</v>
      </c>
      <c r="J33" s="59"/>
      <c r="K33" s="58">
        <v>914</v>
      </c>
      <c r="L33" s="59">
        <v>-43.159203980099505</v>
      </c>
      <c r="M33" s="58">
        <v>5110</v>
      </c>
      <c r="N33" s="59">
        <v>-41.25086226718786</v>
      </c>
      <c r="O33" s="61">
        <v>6024</v>
      </c>
      <c r="P33" s="62">
        <v>-41.54861245876189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1455171</v>
      </c>
      <c r="D34" s="59">
        <v>11.596719211935994</v>
      </c>
      <c r="E34" s="58">
        <v>1205664</v>
      </c>
      <c r="F34" s="59">
        <v>3.538642011991845</v>
      </c>
      <c r="G34" s="60">
        <v>1109052</v>
      </c>
      <c r="H34" s="59">
        <v>2.638585671436808</v>
      </c>
      <c r="I34" s="58">
        <v>15248</v>
      </c>
      <c r="J34" s="59">
        <v>-53.89871504157218</v>
      </c>
      <c r="K34" s="58">
        <v>2676083</v>
      </c>
      <c r="L34" s="59">
        <v>6.979645714870509</v>
      </c>
      <c r="M34" s="58">
        <v>6183</v>
      </c>
      <c r="N34" s="59">
        <v>-38.611993645750594</v>
      </c>
      <c r="O34" s="61">
        <v>2682266</v>
      </c>
      <c r="P34" s="62">
        <v>6.796811543423211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347099</v>
      </c>
      <c r="D35" s="59">
        <v>49.48985524723393</v>
      </c>
      <c r="E35" s="58">
        <v>43582</v>
      </c>
      <c r="F35" s="59">
        <v>807.5801749271137</v>
      </c>
      <c r="G35" s="60">
        <v>43582</v>
      </c>
      <c r="H35" s="59"/>
      <c r="I35" s="58">
        <v>472</v>
      </c>
      <c r="J35" s="59">
        <v>-48.13186813186813</v>
      </c>
      <c r="K35" s="58">
        <v>391153</v>
      </c>
      <c r="L35" s="59">
        <v>64.41839252462158</v>
      </c>
      <c r="M35" s="58">
        <v>621</v>
      </c>
      <c r="N35" s="59">
        <v>-15.279672578444748</v>
      </c>
      <c r="O35" s="61">
        <v>391774</v>
      </c>
      <c r="P35" s="62">
        <v>64.17358800506214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157849</v>
      </c>
      <c r="D36" s="59">
        <v>14.766720711943522</v>
      </c>
      <c r="E36" s="58">
        <v>1018718</v>
      </c>
      <c r="F36" s="59">
        <v>16.163645651836784</v>
      </c>
      <c r="G36" s="60">
        <v>999954</v>
      </c>
      <c r="H36" s="59"/>
      <c r="I36" s="58">
        <v>0</v>
      </c>
      <c r="J36" s="59"/>
      <c r="K36" s="58">
        <v>1176567</v>
      </c>
      <c r="L36" s="59">
        <v>15.974261390015052</v>
      </c>
      <c r="M36" s="58">
        <v>7358</v>
      </c>
      <c r="N36" s="59">
        <v>-2.890325986538208</v>
      </c>
      <c r="O36" s="61">
        <v>1183925</v>
      </c>
      <c r="P36" s="62">
        <v>15.834412827125755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342626</v>
      </c>
      <c r="D37" s="59">
        <v>17.21323252711163</v>
      </c>
      <c r="E37" s="58">
        <v>220931</v>
      </c>
      <c r="F37" s="59">
        <v>2.4431749682373343</v>
      </c>
      <c r="G37" s="60">
        <v>187832</v>
      </c>
      <c r="H37" s="59">
        <v>2.6825201585349188</v>
      </c>
      <c r="I37" s="58">
        <v>1053</v>
      </c>
      <c r="J37" s="59">
        <v>-85.87525150905432</v>
      </c>
      <c r="K37" s="58">
        <v>564610</v>
      </c>
      <c r="L37" s="59">
        <v>9.542185411319158</v>
      </c>
      <c r="M37" s="58">
        <v>4162</v>
      </c>
      <c r="N37" s="59">
        <v>37.35973597359736</v>
      </c>
      <c r="O37" s="61">
        <v>568772</v>
      </c>
      <c r="P37" s="62">
        <v>9.704758543138583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1571217</v>
      </c>
      <c r="D38" s="59">
        <v>10.188388407061462</v>
      </c>
      <c r="E38" s="58">
        <v>3872460</v>
      </c>
      <c r="F38" s="59">
        <v>12.586337677606965</v>
      </c>
      <c r="G38" s="60">
        <v>3374315</v>
      </c>
      <c r="H38" s="59">
        <v>14.527397969314002</v>
      </c>
      <c r="I38" s="58">
        <v>22664</v>
      </c>
      <c r="J38" s="59">
        <v>-18.694170403587442</v>
      </c>
      <c r="K38" s="58">
        <v>5466341</v>
      </c>
      <c r="L38" s="59">
        <v>11.709379998483659</v>
      </c>
      <c r="M38" s="58">
        <v>13847</v>
      </c>
      <c r="N38" s="59">
        <v>34.882135203584646</v>
      </c>
      <c r="O38" s="61">
        <v>5480188</v>
      </c>
      <c r="P38" s="62">
        <v>11.757893395192331</v>
      </c>
      <c r="Q38" s="67"/>
    </row>
    <row r="39" spans="1:17" s="4" customFormat="1" ht="15.75" customHeight="1">
      <c r="A39" s="3">
        <v>37</v>
      </c>
      <c r="B39" s="57" t="s">
        <v>43</v>
      </c>
      <c r="C39" s="58">
        <v>933597</v>
      </c>
      <c r="D39" s="59">
        <v>13.745927624413055</v>
      </c>
      <c r="E39" s="58">
        <v>1903345</v>
      </c>
      <c r="F39" s="59">
        <v>17.26495041940959</v>
      </c>
      <c r="G39" s="60">
        <v>1296234</v>
      </c>
      <c r="H39" s="59">
        <v>20.801507509589683</v>
      </c>
      <c r="I39" s="58">
        <v>30057</v>
      </c>
      <c r="J39" s="59">
        <v>-2.212317402479097</v>
      </c>
      <c r="K39" s="58">
        <v>2866999</v>
      </c>
      <c r="L39" s="59">
        <v>15.855850540647355</v>
      </c>
      <c r="M39" s="58">
        <v>6040</v>
      </c>
      <c r="N39" s="59">
        <v>20.36667995217218</v>
      </c>
      <c r="O39" s="61">
        <v>2873039</v>
      </c>
      <c r="P39" s="62">
        <v>15.864979005050724</v>
      </c>
      <c r="Q39" s="67"/>
    </row>
    <row r="40" spans="1:17" s="4" customFormat="1" ht="15.75" customHeight="1">
      <c r="A40" s="53"/>
      <c r="B40" s="53" t="s">
        <v>0</v>
      </c>
      <c r="C40" s="54">
        <f>SUM(C3:C39)</f>
        <v>42521438</v>
      </c>
      <c r="D40" s="62">
        <v>7.90799535422558</v>
      </c>
      <c r="E40" s="54">
        <f>SUM(E3:E39)</f>
        <v>61351540</v>
      </c>
      <c r="F40" s="62">
        <v>11.43880542924224</v>
      </c>
      <c r="G40" s="64">
        <f>SUM(G3:G39)</f>
        <v>43071858</v>
      </c>
      <c r="H40" s="59">
        <v>16.81947198683043</v>
      </c>
      <c r="I40" s="54">
        <f>SUM(I3:I39)</f>
        <v>849041</v>
      </c>
      <c r="J40" s="62">
        <v>0.5247398500371178</v>
      </c>
      <c r="K40" s="54">
        <f>SUM(K3:K39)</f>
        <v>104722019</v>
      </c>
      <c r="L40" s="62">
        <v>9.882199152022093</v>
      </c>
      <c r="M40" s="54">
        <f>SUM(M3:M39)</f>
        <v>212425</v>
      </c>
      <c r="N40" s="62">
        <v>4.372414335269204</v>
      </c>
      <c r="O40" s="54">
        <f>SUM(O3:O39)</f>
        <v>104933904</v>
      </c>
      <c r="P40" s="62">
        <v>9.869970643936577</v>
      </c>
      <c r="Q40" s="67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53</v>
      </c>
      <c r="C1" s="70" t="str">
        <f>Totali!C1</f>
        <v>Gennaio - Settembre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54</v>
      </c>
      <c r="D2" s="10" t="s">
        <v>5</v>
      </c>
      <c r="E2" s="18" t="s">
        <v>55</v>
      </c>
      <c r="F2" s="10" t="s">
        <v>5</v>
      </c>
      <c r="G2" s="15" t="s">
        <v>56</v>
      </c>
      <c r="H2" s="10" t="s">
        <v>5</v>
      </c>
      <c r="I2" s="18" t="s">
        <v>57</v>
      </c>
      <c r="J2" s="10" t="s">
        <v>5</v>
      </c>
      <c r="K2" s="13" t="s">
        <v>50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107</v>
      </c>
      <c r="D3" s="59">
        <v>20.224719101123597</v>
      </c>
      <c r="E3" s="58">
        <v>0</v>
      </c>
      <c r="F3" s="59"/>
      <c r="G3" s="58">
        <v>107</v>
      </c>
      <c r="H3" s="59">
        <v>20.224719101123597</v>
      </c>
      <c r="I3" s="58">
        <v>469</v>
      </c>
      <c r="J3" s="59">
        <v>39.16913946587537</v>
      </c>
      <c r="K3" s="61">
        <v>575</v>
      </c>
      <c r="L3" s="62">
        <v>35.294117647058826</v>
      </c>
      <c r="M3" s="67"/>
    </row>
    <row r="4" spans="1:13" s="4" customFormat="1" ht="15.75" customHeight="1">
      <c r="A4" s="3">
        <v>2</v>
      </c>
      <c r="B4" s="57" t="s">
        <v>9</v>
      </c>
      <c r="C4" s="58">
        <v>3792</v>
      </c>
      <c r="D4" s="59">
        <v>24.65483234714004</v>
      </c>
      <c r="E4" s="58">
        <v>24</v>
      </c>
      <c r="F4" s="59">
        <v>-45.45454545454545</v>
      </c>
      <c r="G4" s="58">
        <v>3816</v>
      </c>
      <c r="H4" s="59">
        <v>23.655217109526895</v>
      </c>
      <c r="I4" s="58">
        <v>714</v>
      </c>
      <c r="J4" s="59">
        <v>-9.16030534351145</v>
      </c>
      <c r="K4" s="61">
        <v>4530</v>
      </c>
      <c r="L4" s="62">
        <v>16.99380165289256</v>
      </c>
      <c r="M4" s="67"/>
    </row>
    <row r="5" spans="1:13" s="4" customFormat="1" ht="15.75" customHeight="1">
      <c r="A5" s="3">
        <v>3</v>
      </c>
      <c r="B5" s="57" t="s">
        <v>10</v>
      </c>
      <c r="C5" s="58">
        <v>1103</v>
      </c>
      <c r="D5" s="59">
        <v>-1.1648745519713262</v>
      </c>
      <c r="E5" s="58">
        <v>0</v>
      </c>
      <c r="F5" s="59"/>
      <c r="G5" s="58">
        <v>1103</v>
      </c>
      <c r="H5" s="59">
        <v>-1.1648745519713262</v>
      </c>
      <c r="I5" s="58">
        <v>1941</v>
      </c>
      <c r="J5" s="59">
        <v>7.1783545002760905</v>
      </c>
      <c r="K5" s="61">
        <v>3044</v>
      </c>
      <c r="L5" s="62">
        <v>3.9972668261018107</v>
      </c>
      <c r="M5" s="67"/>
    </row>
    <row r="6" spans="1:13" s="4" customFormat="1" ht="15.75" customHeight="1">
      <c r="A6" s="3">
        <v>4</v>
      </c>
      <c r="B6" s="57" t="s">
        <v>11</v>
      </c>
      <c r="C6" s="58">
        <v>97660</v>
      </c>
      <c r="D6" s="59">
        <v>-4.614002187841851</v>
      </c>
      <c r="E6" s="58">
        <v>435</v>
      </c>
      <c r="F6" s="59">
        <v>-45.14501891551072</v>
      </c>
      <c r="G6" s="58">
        <v>98095</v>
      </c>
      <c r="H6" s="59">
        <v>-4.9255163456972</v>
      </c>
      <c r="I6" s="58">
        <v>0</v>
      </c>
      <c r="J6" s="59"/>
      <c r="K6" s="61">
        <v>98095</v>
      </c>
      <c r="L6" s="62">
        <v>-4.9255163456972</v>
      </c>
      <c r="M6" s="67"/>
    </row>
    <row r="7" spans="1:13" s="4" customFormat="1" ht="15.75" customHeight="1">
      <c r="A7" s="3">
        <v>5</v>
      </c>
      <c r="B7" s="57" t="s">
        <v>12</v>
      </c>
      <c r="C7" s="58">
        <v>11935</v>
      </c>
      <c r="D7" s="59">
        <v>-0.6741011984021305</v>
      </c>
      <c r="E7" s="58">
        <v>0</v>
      </c>
      <c r="F7" s="59"/>
      <c r="G7" s="58">
        <v>11935</v>
      </c>
      <c r="H7" s="59">
        <v>-41.09081934846989</v>
      </c>
      <c r="I7" s="58">
        <v>1432</v>
      </c>
      <c r="J7" s="59">
        <v>-64.66814705156673</v>
      </c>
      <c r="K7" s="61">
        <v>13367</v>
      </c>
      <c r="L7" s="62">
        <v>-45.01892069759789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21473</v>
      </c>
      <c r="D9" s="59">
        <v>44.230252552391185</v>
      </c>
      <c r="E9" s="58">
        <v>160</v>
      </c>
      <c r="F9" s="59">
        <v>-74.80314960629921</v>
      </c>
      <c r="G9" s="58">
        <v>21633</v>
      </c>
      <c r="H9" s="59">
        <v>39.360948270308576</v>
      </c>
      <c r="I9" s="58">
        <v>14272</v>
      </c>
      <c r="J9" s="59"/>
      <c r="K9" s="61">
        <v>35905</v>
      </c>
      <c r="L9" s="62">
        <v>131.30193905817174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93</v>
      </c>
      <c r="D10" s="59">
        <v>-44.642857142857146</v>
      </c>
      <c r="E10" s="58">
        <v>0</v>
      </c>
      <c r="F10" s="59"/>
      <c r="G10" s="58">
        <v>93</v>
      </c>
      <c r="H10" s="59">
        <v>-44.642857142857146</v>
      </c>
      <c r="I10" s="58">
        <v>0</v>
      </c>
      <c r="J10" s="59"/>
      <c r="K10" s="61">
        <v>93</v>
      </c>
      <c r="L10" s="62">
        <v>-61.41078838174274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2047</v>
      </c>
      <c r="D11" s="59">
        <v>5.56988138215575</v>
      </c>
      <c r="E11" s="58">
        <v>0</v>
      </c>
      <c r="F11" s="59"/>
      <c r="G11" s="58">
        <v>2047</v>
      </c>
      <c r="H11" s="59">
        <v>5.56988138215575</v>
      </c>
      <c r="I11" s="58">
        <v>1626</v>
      </c>
      <c r="J11" s="59">
        <v>-6.926159129937035</v>
      </c>
      <c r="K11" s="61">
        <v>3673</v>
      </c>
      <c r="L11" s="62">
        <v>-0.352685838307108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4023</v>
      </c>
      <c r="D12" s="59">
        <v>-13.316095669036846</v>
      </c>
      <c r="E12" s="58">
        <v>8</v>
      </c>
      <c r="F12" s="59">
        <v>-50</v>
      </c>
      <c r="G12" s="58">
        <v>4031</v>
      </c>
      <c r="H12" s="59">
        <v>-13.442130126691003</v>
      </c>
      <c r="I12" s="58">
        <v>2431</v>
      </c>
      <c r="J12" s="59">
        <v>6.998239436619718</v>
      </c>
      <c r="K12" s="61">
        <v>6462</v>
      </c>
      <c r="L12" s="62">
        <v>-6.739789291384038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9</v>
      </c>
      <c r="D14" s="59">
        <v>200</v>
      </c>
      <c r="E14" s="58">
        <v>0</v>
      </c>
      <c r="F14" s="59"/>
      <c r="G14" s="58">
        <v>9</v>
      </c>
      <c r="H14" s="59">
        <v>200</v>
      </c>
      <c r="I14" s="58">
        <v>0</v>
      </c>
      <c r="J14" s="59"/>
      <c r="K14" s="61">
        <v>9</v>
      </c>
      <c r="L14" s="62">
        <v>200</v>
      </c>
      <c r="M14" s="67"/>
    </row>
    <row r="15" spans="1:13" s="4" customFormat="1" ht="15.75" customHeight="1">
      <c r="A15" s="3">
        <v>13</v>
      </c>
      <c r="B15" s="57" t="s">
        <v>20</v>
      </c>
      <c r="C15" s="58">
        <v>46</v>
      </c>
      <c r="D15" s="59">
        <v>-73.09941520467837</v>
      </c>
      <c r="E15" s="58">
        <v>895</v>
      </c>
      <c r="F15" s="59">
        <v>-44.9569495694957</v>
      </c>
      <c r="G15" s="58">
        <v>943</v>
      </c>
      <c r="H15" s="59">
        <v>-47.55283648498332</v>
      </c>
      <c r="I15" s="58">
        <v>0</v>
      </c>
      <c r="J15" s="59"/>
      <c r="K15" s="61">
        <v>943</v>
      </c>
      <c r="L15" s="62">
        <v>-47.55283648498332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77</v>
      </c>
      <c r="C17" s="58">
        <v>28</v>
      </c>
      <c r="D17" s="59">
        <v>-94.09282700421942</v>
      </c>
      <c r="E17" s="58">
        <v>0</v>
      </c>
      <c r="F17" s="59"/>
      <c r="G17" s="58">
        <v>28</v>
      </c>
      <c r="H17" s="59">
        <v>-94.09282700421942</v>
      </c>
      <c r="I17" s="58">
        <v>0</v>
      </c>
      <c r="J17" s="59"/>
      <c r="K17" s="61">
        <v>28</v>
      </c>
      <c r="L17" s="62">
        <v>-94.09282700421942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343</v>
      </c>
      <c r="D18" s="59">
        <v>13.953488372093023</v>
      </c>
      <c r="E18" s="58">
        <v>3242</v>
      </c>
      <c r="F18" s="59">
        <v>-6.164978292329956</v>
      </c>
      <c r="G18" s="58">
        <v>3586</v>
      </c>
      <c r="H18" s="59">
        <v>-4.526091586794462</v>
      </c>
      <c r="I18" s="58">
        <v>733</v>
      </c>
      <c r="J18" s="59">
        <v>-18.283166109253067</v>
      </c>
      <c r="K18" s="61">
        <v>4318</v>
      </c>
      <c r="L18" s="62">
        <v>-7.1996561358263484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154</v>
      </c>
      <c r="D19" s="59">
        <v>-21.025641025641026</v>
      </c>
      <c r="E19" s="58">
        <v>0</v>
      </c>
      <c r="F19" s="59"/>
      <c r="G19" s="58">
        <v>154</v>
      </c>
      <c r="H19" s="59">
        <v>-23.383084577114428</v>
      </c>
      <c r="I19" s="58">
        <v>1335</v>
      </c>
      <c r="J19" s="59">
        <v>-11.47214854111406</v>
      </c>
      <c r="K19" s="61">
        <v>1489</v>
      </c>
      <c r="L19" s="62">
        <v>-12.873025160912814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12883</v>
      </c>
      <c r="D20" s="59">
        <v>-4.7467652495378925</v>
      </c>
      <c r="E20" s="58">
        <v>0</v>
      </c>
      <c r="F20" s="59"/>
      <c r="G20" s="58">
        <v>12883</v>
      </c>
      <c r="H20" s="59">
        <v>-4.7467652495378925</v>
      </c>
      <c r="I20" s="58">
        <v>4983</v>
      </c>
      <c r="J20" s="59">
        <v>-24.143705282386968</v>
      </c>
      <c r="K20" s="61">
        <v>17867</v>
      </c>
      <c r="L20" s="62">
        <v>-11.087335157999503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345747</v>
      </c>
      <c r="D21" s="59">
        <v>19.757054730228223</v>
      </c>
      <c r="E21" s="58">
        <v>0</v>
      </c>
      <c r="F21" s="59"/>
      <c r="G21" s="58">
        <v>345747</v>
      </c>
      <c r="H21" s="59">
        <v>19.757054730228223</v>
      </c>
      <c r="I21" s="58">
        <v>10923</v>
      </c>
      <c r="J21" s="59">
        <v>11.073825503355705</v>
      </c>
      <c r="K21" s="61">
        <v>356670</v>
      </c>
      <c r="L21" s="62">
        <v>19.471027430068233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1400</v>
      </c>
      <c r="D22" s="59">
        <v>2.115244347191831</v>
      </c>
      <c r="E22" s="58">
        <v>2393</v>
      </c>
      <c r="F22" s="59">
        <v>1.3124470787468248</v>
      </c>
      <c r="G22" s="58">
        <v>3791</v>
      </c>
      <c r="H22" s="59">
        <v>1.5265131226566684</v>
      </c>
      <c r="I22" s="58">
        <v>2136</v>
      </c>
      <c r="J22" s="59">
        <v>-7.772020725388601</v>
      </c>
      <c r="K22" s="61">
        <v>5927</v>
      </c>
      <c r="L22" s="62">
        <v>-2.049248058172203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1195</v>
      </c>
      <c r="D23" s="59">
        <v>83.00153139356814</v>
      </c>
      <c r="E23" s="58">
        <v>0</v>
      </c>
      <c r="F23" s="59"/>
      <c r="G23" s="58">
        <v>1195</v>
      </c>
      <c r="H23" s="59">
        <v>83.00153139356814</v>
      </c>
      <c r="I23" s="58">
        <v>6</v>
      </c>
      <c r="J23" s="59">
        <v>-73.91304347826087</v>
      </c>
      <c r="K23" s="61">
        <v>1200</v>
      </c>
      <c r="L23" s="62">
        <v>77.77777777777777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1894</v>
      </c>
      <c r="D24" s="59">
        <v>-11.121539183481934</v>
      </c>
      <c r="E24" s="58">
        <v>0</v>
      </c>
      <c r="F24" s="59"/>
      <c r="G24" s="58">
        <v>1894</v>
      </c>
      <c r="H24" s="59">
        <v>-11.121539183481934</v>
      </c>
      <c r="I24" s="58">
        <v>1344</v>
      </c>
      <c r="J24" s="59">
        <v>-24.621424565339314</v>
      </c>
      <c r="K24" s="61">
        <v>3238</v>
      </c>
      <c r="L24" s="62">
        <v>-17.271333673990803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1362</v>
      </c>
      <c r="D27" s="59">
        <v>47.562296858071505</v>
      </c>
      <c r="E27" s="58">
        <v>0</v>
      </c>
      <c r="F27" s="59"/>
      <c r="G27" s="58">
        <v>1362</v>
      </c>
      <c r="H27" s="59">
        <v>47.562296858071505</v>
      </c>
      <c r="I27" s="58">
        <v>959</v>
      </c>
      <c r="J27" s="59">
        <v>-10.457516339869281</v>
      </c>
      <c r="K27" s="61">
        <v>2321</v>
      </c>
      <c r="L27" s="62">
        <v>16.399197592778336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8864</v>
      </c>
      <c r="D28" s="59">
        <v>18.868177551294085</v>
      </c>
      <c r="E28" s="58">
        <v>1644</v>
      </c>
      <c r="F28" s="59">
        <v>-9.67032967032967</v>
      </c>
      <c r="G28" s="58">
        <v>10508</v>
      </c>
      <c r="H28" s="59">
        <v>13.269375875821925</v>
      </c>
      <c r="I28" s="58">
        <v>979</v>
      </c>
      <c r="J28" s="59">
        <v>13.837209302325581</v>
      </c>
      <c r="K28" s="61">
        <v>11487</v>
      </c>
      <c r="L28" s="62">
        <v>13.317549570878958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274</v>
      </c>
      <c r="D29" s="59">
        <v>80.26315789473684</v>
      </c>
      <c r="E29" s="58">
        <v>0</v>
      </c>
      <c r="F29" s="59"/>
      <c r="G29" s="58">
        <v>274</v>
      </c>
      <c r="H29" s="59">
        <v>80.26315789473684</v>
      </c>
      <c r="I29" s="58">
        <v>0</v>
      </c>
      <c r="J29" s="59"/>
      <c r="K29" s="61">
        <v>274</v>
      </c>
      <c r="L29" s="62">
        <v>80.26315789473684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1023</v>
      </c>
      <c r="D30" s="59">
        <v>-36.42013673088875</v>
      </c>
      <c r="E30" s="58">
        <v>0</v>
      </c>
      <c r="F30" s="59"/>
      <c r="G30" s="58">
        <v>1023</v>
      </c>
      <c r="H30" s="59">
        <v>-36.42013673088875</v>
      </c>
      <c r="I30" s="58">
        <v>0</v>
      </c>
      <c r="J30" s="59"/>
      <c r="K30" s="61">
        <v>1023</v>
      </c>
      <c r="L30" s="62">
        <v>-38.74251497005988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17409</v>
      </c>
      <c r="D31" s="59">
        <v>0.05747456750387953</v>
      </c>
      <c r="E31" s="58">
        <v>0</v>
      </c>
      <c r="F31" s="59"/>
      <c r="G31" s="58">
        <v>17409</v>
      </c>
      <c r="H31" s="59">
        <v>0.05747456750387953</v>
      </c>
      <c r="I31" s="58">
        <v>0</v>
      </c>
      <c r="J31" s="59"/>
      <c r="K31" s="61">
        <v>17409</v>
      </c>
      <c r="L31" s="62">
        <v>-0.06314580941446613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96111</v>
      </c>
      <c r="D32" s="59">
        <v>4.875440568292177</v>
      </c>
      <c r="E32" s="58">
        <v>0</v>
      </c>
      <c r="F32" s="59"/>
      <c r="G32" s="58">
        <v>96111</v>
      </c>
      <c r="H32" s="59">
        <v>4.875440568292177</v>
      </c>
      <c r="I32" s="58">
        <v>19525</v>
      </c>
      <c r="J32" s="59">
        <v>-35.93529546871411</v>
      </c>
      <c r="K32" s="61">
        <v>115636</v>
      </c>
      <c r="L32" s="62">
        <v>-5.309531608254177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0</v>
      </c>
      <c r="D33" s="59"/>
      <c r="E33" s="58">
        <v>0</v>
      </c>
      <c r="F33" s="59"/>
      <c r="G33" s="58">
        <v>0</v>
      </c>
      <c r="H33" s="59"/>
      <c r="I33" s="58">
        <v>0</v>
      </c>
      <c r="J33" s="59"/>
      <c r="K33" s="61">
        <v>0</v>
      </c>
      <c r="L33" s="62"/>
      <c r="M33" s="67"/>
    </row>
    <row r="34" spans="1:13" s="4" customFormat="1" ht="15.75" customHeight="1">
      <c r="A34" s="3">
        <v>32</v>
      </c>
      <c r="B34" s="57" t="s">
        <v>38</v>
      </c>
      <c r="C34" s="58">
        <v>828</v>
      </c>
      <c r="D34" s="59">
        <v>-35.05882352941177</v>
      </c>
      <c r="E34" s="58">
        <v>7716</v>
      </c>
      <c r="F34" s="59">
        <v>9.431286342362785</v>
      </c>
      <c r="G34" s="58">
        <v>8546</v>
      </c>
      <c r="H34" s="59">
        <v>2.666987025468525</v>
      </c>
      <c r="I34" s="58">
        <v>1349</v>
      </c>
      <c r="J34" s="59">
        <v>3.9291217257318953</v>
      </c>
      <c r="K34" s="61">
        <v>9895</v>
      </c>
      <c r="L34" s="62">
        <v>2.858627858627859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9</v>
      </c>
      <c r="D35" s="59">
        <v>-87.5</v>
      </c>
      <c r="E35" s="58">
        <v>0</v>
      </c>
      <c r="F35" s="59"/>
      <c r="G35" s="58">
        <v>9</v>
      </c>
      <c r="H35" s="59">
        <v>-87.5</v>
      </c>
      <c r="I35" s="58">
        <v>11</v>
      </c>
      <c r="J35" s="59">
        <v>22.22222222222222</v>
      </c>
      <c r="K35" s="61">
        <v>20</v>
      </c>
      <c r="L35" s="62">
        <v>-74.02597402597402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12677</v>
      </c>
      <c r="D36" s="59">
        <v>-13.984258379698739</v>
      </c>
      <c r="E36" s="58">
        <v>0</v>
      </c>
      <c r="F36" s="59"/>
      <c r="G36" s="58">
        <v>12677</v>
      </c>
      <c r="H36" s="59">
        <v>-13.984258379698739</v>
      </c>
      <c r="I36" s="58">
        <v>24</v>
      </c>
      <c r="J36" s="59">
        <v>-48.93617021276596</v>
      </c>
      <c r="K36" s="61">
        <v>12702</v>
      </c>
      <c r="L36" s="62">
        <v>-14.094413634519139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235</v>
      </c>
      <c r="D37" s="59">
        <v>-29.42942942942943</v>
      </c>
      <c r="E37" s="58">
        <v>562</v>
      </c>
      <c r="F37" s="59">
        <v>43.36734693877551</v>
      </c>
      <c r="G37" s="58">
        <v>797</v>
      </c>
      <c r="H37" s="59">
        <v>9.931034482758621</v>
      </c>
      <c r="I37" s="58">
        <v>44</v>
      </c>
      <c r="J37" s="59">
        <v>-24.137931034482758</v>
      </c>
      <c r="K37" s="61">
        <v>841</v>
      </c>
      <c r="L37" s="62">
        <v>7.407407407407407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7587</v>
      </c>
      <c r="D38" s="59">
        <v>-0.5765954658629275</v>
      </c>
      <c r="E38" s="58">
        <v>8745</v>
      </c>
      <c r="F38" s="59">
        <v>-10.454638541879993</v>
      </c>
      <c r="G38" s="58">
        <v>16330</v>
      </c>
      <c r="H38" s="59">
        <v>-6.138636624899414</v>
      </c>
      <c r="I38" s="58">
        <v>1779</v>
      </c>
      <c r="J38" s="59">
        <v>-33.96436525612472</v>
      </c>
      <c r="K38" s="61">
        <v>18110</v>
      </c>
      <c r="L38" s="62">
        <v>-9.860136379473396</v>
      </c>
      <c r="M38" s="67"/>
    </row>
    <row r="39" spans="1:13" s="4" customFormat="1" ht="15.75" customHeight="1">
      <c r="A39" s="3">
        <v>37</v>
      </c>
      <c r="B39" s="57" t="s">
        <v>43</v>
      </c>
      <c r="C39" s="58">
        <v>308</v>
      </c>
      <c r="D39" s="59">
        <v>-84.73736372646184</v>
      </c>
      <c r="E39" s="58">
        <v>6077</v>
      </c>
      <c r="F39" s="59">
        <v>-3.7535635096610704</v>
      </c>
      <c r="G39" s="58">
        <v>6385</v>
      </c>
      <c r="H39" s="59">
        <v>-23.367738838214116</v>
      </c>
      <c r="I39" s="58">
        <v>395</v>
      </c>
      <c r="J39" s="59">
        <v>-63.221601489757916</v>
      </c>
      <c r="K39" s="61">
        <v>6780</v>
      </c>
      <c r="L39" s="62">
        <v>-27.918349989368487</v>
      </c>
      <c r="M39" s="67"/>
    </row>
    <row r="40" spans="1:13" s="4" customFormat="1" ht="15.75" customHeight="1">
      <c r="A40" s="65"/>
      <c r="B40" s="53" t="s">
        <v>0</v>
      </c>
      <c r="C40" s="54">
        <f>SUM(C3:C39)</f>
        <v>652619</v>
      </c>
      <c r="D40" s="62">
        <v>9.983871973467123</v>
      </c>
      <c r="E40" s="54">
        <f>SUM(E3:E39)</f>
        <v>31901</v>
      </c>
      <c r="F40" s="62">
        <v>-24.981187094346723</v>
      </c>
      <c r="G40" s="54">
        <f>SUM(G3:G39)</f>
        <v>684521</v>
      </c>
      <c r="H40" s="62">
        <v>7.645674962494222</v>
      </c>
      <c r="I40" s="54">
        <f>SUM(I3:I39)</f>
        <v>69410</v>
      </c>
      <c r="J40" s="62">
        <v>-3.1655017508614796</v>
      </c>
      <c r="K40" s="54">
        <f>SUM(K3:K39)</f>
        <v>753931</v>
      </c>
      <c r="L40" s="62">
        <v>6.551540898902447</v>
      </c>
      <c r="M40" s="67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0" customWidth="1"/>
    <col min="3" max="3" width="14.28125" style="7" customWidth="1"/>
    <col min="4" max="4" width="5.2812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58</v>
      </c>
      <c r="C1" s="71" t="s">
        <v>59</v>
      </c>
      <c r="D1" s="71"/>
      <c r="E1" s="71"/>
      <c r="F1" s="71"/>
      <c r="G1" s="71"/>
      <c r="H1" s="71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1446</v>
      </c>
      <c r="D3" s="51">
        <v>27.288732394366196</v>
      </c>
      <c r="E3" s="50">
        <v>144724</v>
      </c>
      <c r="F3" s="51">
        <v>25.71905105240755</v>
      </c>
      <c r="G3" s="50">
        <v>83</v>
      </c>
      <c r="H3" s="51">
        <v>33.87096774193548</v>
      </c>
      <c r="I3" s="68"/>
    </row>
    <row r="4" spans="1:9" s="30" customFormat="1" ht="15.75" customHeight="1">
      <c r="A4" s="48">
        <v>2</v>
      </c>
      <c r="B4" s="49" t="s">
        <v>9</v>
      </c>
      <c r="C4" s="50">
        <v>1190</v>
      </c>
      <c r="D4" s="51">
        <v>4.111986001749782</v>
      </c>
      <c r="E4" s="50">
        <v>49571</v>
      </c>
      <c r="F4" s="51">
        <v>14.092708525133492</v>
      </c>
      <c r="G4" s="50">
        <v>502</v>
      </c>
      <c r="H4" s="51">
        <v>15.137614678899082</v>
      </c>
      <c r="I4" s="68"/>
    </row>
    <row r="5" spans="1:9" s="30" customFormat="1" ht="15.75" customHeight="1">
      <c r="A5" s="48">
        <v>3</v>
      </c>
      <c r="B5" s="49" t="s">
        <v>10</v>
      </c>
      <c r="C5" s="50">
        <v>2778</v>
      </c>
      <c r="D5" s="51">
        <v>13.666121112929623</v>
      </c>
      <c r="E5" s="50">
        <v>227162</v>
      </c>
      <c r="F5" s="51">
        <v>22.482409079880302</v>
      </c>
      <c r="G5" s="50">
        <v>370</v>
      </c>
      <c r="H5" s="51">
        <v>5.714285714285714</v>
      </c>
      <c r="I5" s="68"/>
    </row>
    <row r="6" spans="1:9" s="30" customFormat="1" ht="15.75" customHeight="1">
      <c r="A6" s="48">
        <v>4</v>
      </c>
      <c r="B6" s="49" t="s">
        <v>11</v>
      </c>
      <c r="C6" s="50">
        <v>5216</v>
      </c>
      <c r="D6" s="51">
        <v>1.9347273793238227</v>
      </c>
      <c r="E6" s="50">
        <v>508850</v>
      </c>
      <c r="F6" s="51">
        <v>4.476355513214303</v>
      </c>
      <c r="G6" s="50">
        <v>11060</v>
      </c>
      <c r="H6" s="51">
        <v>-12.215255178982458</v>
      </c>
      <c r="I6" s="68"/>
    </row>
    <row r="7" spans="1:9" s="30" customFormat="1" ht="15.75" customHeight="1">
      <c r="A7" s="48">
        <v>5</v>
      </c>
      <c r="B7" s="49" t="s">
        <v>12</v>
      </c>
      <c r="C7" s="50">
        <v>6017</v>
      </c>
      <c r="D7" s="51">
        <v>5.229101084295208</v>
      </c>
      <c r="E7" s="50">
        <v>434248</v>
      </c>
      <c r="F7" s="51">
        <v>8.564442699960749</v>
      </c>
      <c r="G7" s="50">
        <v>1501</v>
      </c>
      <c r="H7" s="51">
        <v>-43.01442672741078</v>
      </c>
      <c r="I7" s="68"/>
    </row>
    <row r="8" spans="1:9" s="30" customFormat="1" ht="15.75" customHeight="1">
      <c r="A8" s="48">
        <v>6</v>
      </c>
      <c r="B8" s="49" t="s">
        <v>13</v>
      </c>
      <c r="C8" s="50">
        <v>1426</v>
      </c>
      <c r="D8" s="51">
        <v>-0.2099370188943317</v>
      </c>
      <c r="E8" s="50">
        <v>6081</v>
      </c>
      <c r="F8" s="51">
        <v>-1.5063168124392614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1499</v>
      </c>
      <c r="D9" s="51">
        <v>58.96076352067868</v>
      </c>
      <c r="E9" s="50">
        <v>22508</v>
      </c>
      <c r="F9" s="51">
        <v>-4.143775818747072</v>
      </c>
      <c r="G9" s="50">
        <v>4412</v>
      </c>
      <c r="H9" s="51">
        <v>128.60103626943004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1008</v>
      </c>
      <c r="D10" s="51">
        <v>2.857142857142857</v>
      </c>
      <c r="E10" s="50">
        <v>90769</v>
      </c>
      <c r="F10" s="51">
        <v>15.124803409263864</v>
      </c>
      <c r="G10" s="50">
        <v>11</v>
      </c>
      <c r="H10" s="51">
        <v>-31.25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3350</v>
      </c>
      <c r="D11" s="51">
        <v>5.445388731507712</v>
      </c>
      <c r="E11" s="50">
        <v>285440</v>
      </c>
      <c r="F11" s="51">
        <v>7.940085387021021</v>
      </c>
      <c r="G11" s="50">
        <v>401</v>
      </c>
      <c r="H11" s="51">
        <v>-0.24875621890547264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5875</v>
      </c>
      <c r="D12" s="51">
        <v>13.263929053402737</v>
      </c>
      <c r="E12" s="50">
        <v>635005</v>
      </c>
      <c r="F12" s="51">
        <v>14.35164926194245</v>
      </c>
      <c r="G12" s="50">
        <v>684</v>
      </c>
      <c r="H12" s="51">
        <v>-16.585365853658537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148</v>
      </c>
      <c r="D13" s="51">
        <v>-11.377245508982035</v>
      </c>
      <c r="E13" s="50">
        <v>9213</v>
      </c>
      <c r="F13" s="51">
        <v>-1.4019691780821917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665</v>
      </c>
      <c r="D14" s="51">
        <v>-15.501905972045744</v>
      </c>
      <c r="E14" s="50">
        <v>6805</v>
      </c>
      <c r="F14" s="51">
        <v>124.58745874587459</v>
      </c>
      <c r="G14" s="50">
        <v>0</v>
      </c>
      <c r="H14" s="51"/>
      <c r="I14" s="68"/>
    </row>
    <row r="15" spans="1:9" s="30" customFormat="1" ht="15.75" customHeight="1">
      <c r="A15" s="48">
        <v>13</v>
      </c>
      <c r="B15" s="49" t="s">
        <v>20</v>
      </c>
      <c r="C15" s="50">
        <v>3259</v>
      </c>
      <c r="D15" s="51">
        <v>5.061250805931657</v>
      </c>
      <c r="E15" s="50">
        <v>192248</v>
      </c>
      <c r="F15" s="51">
        <v>1.7782930715923109</v>
      </c>
      <c r="G15" s="50">
        <v>186</v>
      </c>
      <c r="H15" s="51">
        <v>19.23076923076923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270</v>
      </c>
      <c r="D16" s="51">
        <v>-12.337662337662337</v>
      </c>
      <c r="E16" s="50">
        <v>765</v>
      </c>
      <c r="F16" s="51">
        <v>-0.2607561929595828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77</v>
      </c>
      <c r="C17" s="50">
        <v>770</v>
      </c>
      <c r="D17" s="51">
        <v>-4.4665012406947895</v>
      </c>
      <c r="E17" s="50">
        <v>63721</v>
      </c>
      <c r="F17" s="51">
        <v>-5.219396102930239</v>
      </c>
      <c r="G17" s="50">
        <v>0</v>
      </c>
      <c r="H17" s="51"/>
      <c r="I17" s="68"/>
    </row>
    <row r="18" spans="1:9" s="30" customFormat="1" ht="15.75" customHeight="1">
      <c r="A18" s="48">
        <v>16</v>
      </c>
      <c r="B18" s="49" t="s">
        <v>22</v>
      </c>
      <c r="C18" s="50">
        <v>2773</v>
      </c>
      <c r="D18" s="51">
        <v>11.186848436246994</v>
      </c>
      <c r="E18" s="50">
        <v>115000</v>
      </c>
      <c r="F18" s="51">
        <v>10.830554538270272</v>
      </c>
      <c r="G18" s="50">
        <v>447</v>
      </c>
      <c r="H18" s="51">
        <v>-26.721311475409838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1518</v>
      </c>
      <c r="D19" s="51">
        <v>-1.171875</v>
      </c>
      <c r="E19" s="50">
        <v>163816</v>
      </c>
      <c r="F19" s="51">
        <v>9.988653072734476</v>
      </c>
      <c r="G19" s="50">
        <v>201</v>
      </c>
      <c r="H19" s="51">
        <v>1.0050251256281406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12402</v>
      </c>
      <c r="D20" s="51">
        <v>-3.7336024217961654</v>
      </c>
      <c r="E20" s="50">
        <v>923405</v>
      </c>
      <c r="F20" s="51">
        <v>5.50704004881131</v>
      </c>
      <c r="G20" s="50">
        <v>1726</v>
      </c>
      <c r="H20" s="51">
        <v>-29.204265791632487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23142</v>
      </c>
      <c r="D21" s="51">
        <v>5.9955113818531585</v>
      </c>
      <c r="E21" s="50">
        <v>2217546</v>
      </c>
      <c r="F21" s="51">
        <v>8.655245893847864</v>
      </c>
      <c r="G21" s="50">
        <v>38649</v>
      </c>
      <c r="H21" s="51">
        <v>9.998292349726777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7076</v>
      </c>
      <c r="D22" s="51">
        <v>22.506925207756233</v>
      </c>
      <c r="E22" s="50">
        <v>617871</v>
      </c>
      <c r="F22" s="51">
        <v>13.414110339358874</v>
      </c>
      <c r="G22" s="50">
        <v>573</v>
      </c>
      <c r="H22" s="51">
        <v>-25.195822454308093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3962</v>
      </c>
      <c r="D23" s="51">
        <v>3.392484342379958</v>
      </c>
      <c r="E23" s="50">
        <v>242639</v>
      </c>
      <c r="F23" s="51">
        <v>6.055930484649276</v>
      </c>
      <c r="G23" s="50">
        <v>135</v>
      </c>
      <c r="H23" s="51">
        <v>66.66666666666667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5001</v>
      </c>
      <c r="D24" s="51">
        <v>10.666076565611862</v>
      </c>
      <c r="E24" s="50">
        <v>480299</v>
      </c>
      <c r="F24" s="51">
        <v>7.773242650738124</v>
      </c>
      <c r="G24" s="50">
        <v>328</v>
      </c>
      <c r="H24" s="51">
        <v>-0.303951367781155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1035</v>
      </c>
      <c r="D25" s="51">
        <v>2.272727272727273</v>
      </c>
      <c r="E25" s="50">
        <v>12272</v>
      </c>
      <c r="F25" s="51">
        <v>-5.860693464252838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715</v>
      </c>
      <c r="D26" s="51">
        <v>-9.37896070975919</v>
      </c>
      <c r="E26" s="50">
        <v>8877</v>
      </c>
      <c r="F26" s="51">
        <v>121.42678972312298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1196</v>
      </c>
      <c r="D27" s="51">
        <v>-3.4705407586763517</v>
      </c>
      <c r="E27" s="50">
        <v>42678</v>
      </c>
      <c r="F27" s="51">
        <v>8.540183112919634</v>
      </c>
      <c r="G27" s="50">
        <v>346</v>
      </c>
      <c r="H27" s="51">
        <v>1.7647058823529411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4111</v>
      </c>
      <c r="D28" s="51">
        <v>22.133095662507426</v>
      </c>
      <c r="E28" s="50">
        <v>397321</v>
      </c>
      <c r="F28" s="51">
        <v>32.22480689808945</v>
      </c>
      <c r="G28" s="50">
        <v>1086</v>
      </c>
      <c r="H28" s="51">
        <v>9.25553319919517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1170</v>
      </c>
      <c r="D29" s="51">
        <v>8.938547486033519</v>
      </c>
      <c r="E29" s="50">
        <v>56090</v>
      </c>
      <c r="F29" s="51">
        <v>-0.24720340038058652</v>
      </c>
      <c r="G29" s="50">
        <v>17</v>
      </c>
      <c r="H29" s="51">
        <v>6.25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1256</v>
      </c>
      <c r="D30" s="51">
        <v>43.05239179954442</v>
      </c>
      <c r="E30" s="50">
        <v>83392</v>
      </c>
      <c r="F30" s="51">
        <v>74.98740977001846</v>
      </c>
      <c r="G30" s="50">
        <v>186</v>
      </c>
      <c r="H30" s="51">
        <v>-48.47645429362881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5442</v>
      </c>
      <c r="D31" s="51">
        <v>-4.442493415276559</v>
      </c>
      <c r="E31" s="50">
        <v>460765</v>
      </c>
      <c r="F31" s="51">
        <v>4.386940672993491</v>
      </c>
      <c r="G31" s="50">
        <v>1816</v>
      </c>
      <c r="H31" s="51">
        <v>-10.673880964092474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29916</v>
      </c>
      <c r="D32" s="51">
        <v>8.493508377457024</v>
      </c>
      <c r="E32" s="50">
        <v>3153605</v>
      </c>
      <c r="F32" s="51">
        <v>12.00408720507342</v>
      </c>
      <c r="G32" s="50">
        <v>12450</v>
      </c>
      <c r="H32" s="51">
        <v>-8.273778825609666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619</v>
      </c>
      <c r="D33" s="51">
        <v>-30.992196209587515</v>
      </c>
      <c r="E33" s="50">
        <v>876</v>
      </c>
      <c r="F33" s="51">
        <v>-25.573491928632116</v>
      </c>
      <c r="G33" s="50">
        <v>0</v>
      </c>
      <c r="H33" s="51"/>
      <c r="I33" s="68"/>
    </row>
    <row r="34" spans="1:9" s="30" customFormat="1" ht="15.75" customHeight="1">
      <c r="A34" s="48">
        <v>32</v>
      </c>
      <c r="B34" s="49" t="s">
        <v>38</v>
      </c>
      <c r="C34" s="50">
        <v>5443</v>
      </c>
      <c r="D34" s="51">
        <v>7.526669300671672</v>
      </c>
      <c r="E34" s="50">
        <v>308790</v>
      </c>
      <c r="F34" s="51">
        <v>14.053231489757776</v>
      </c>
      <c r="G34" s="50">
        <v>1231</v>
      </c>
      <c r="H34" s="51">
        <v>15.47842401500938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753</v>
      </c>
      <c r="D35" s="51">
        <v>39.186691312384475</v>
      </c>
      <c r="E35" s="50">
        <v>47770</v>
      </c>
      <c r="F35" s="51">
        <v>72.52338473762144</v>
      </c>
      <c r="G35" s="50">
        <v>2</v>
      </c>
      <c r="H35" s="51">
        <v>-84.61538461538461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1854</v>
      </c>
      <c r="D36" s="51">
        <v>8.484493856056174</v>
      </c>
      <c r="E36" s="50">
        <v>150854</v>
      </c>
      <c r="F36" s="51">
        <v>19.81954075027204</v>
      </c>
      <c r="G36" s="50">
        <v>1499</v>
      </c>
      <c r="H36" s="51">
        <v>-16.860787576261785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1600</v>
      </c>
      <c r="D37" s="51">
        <v>-3.323262839879154</v>
      </c>
      <c r="E37" s="50">
        <v>76702</v>
      </c>
      <c r="F37" s="51">
        <v>14.828510262436936</v>
      </c>
      <c r="G37" s="50">
        <v>99</v>
      </c>
      <c r="H37" s="51">
        <v>80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8315</v>
      </c>
      <c r="D38" s="51">
        <v>8.36700117294409</v>
      </c>
      <c r="E38" s="50">
        <v>717481</v>
      </c>
      <c r="F38" s="51">
        <v>13.090291788560476</v>
      </c>
      <c r="G38" s="50">
        <v>2172</v>
      </c>
      <c r="H38" s="51">
        <v>-16.49365628604383</v>
      </c>
      <c r="I38" s="68"/>
    </row>
    <row r="39" spans="1:9" s="30" customFormat="1" ht="15.75" customHeight="1">
      <c r="A39" s="48">
        <v>37</v>
      </c>
      <c r="B39" s="49" t="s">
        <v>43</v>
      </c>
      <c r="C39" s="50">
        <v>4413</v>
      </c>
      <c r="D39" s="51">
        <v>13.59073359073359</v>
      </c>
      <c r="E39" s="50">
        <v>404884</v>
      </c>
      <c r="F39" s="51">
        <v>20.829876509314026</v>
      </c>
      <c r="G39" s="50">
        <v>742</v>
      </c>
      <c r="H39" s="51">
        <v>-15.968289920724802</v>
      </c>
      <c r="I39" s="68"/>
    </row>
    <row r="40" spans="1:9" s="30" customFormat="1" ht="15.75" customHeight="1">
      <c r="A40" s="52"/>
      <c r="B40" s="53" t="s">
        <v>0</v>
      </c>
      <c r="C40" s="54">
        <f>SUM(C3:C39)</f>
        <v>158629</v>
      </c>
      <c r="D40" s="55">
        <v>6.917353032365906</v>
      </c>
      <c r="E40" s="54">
        <f>SUM(E3:E39)</f>
        <v>13360043</v>
      </c>
      <c r="F40" s="55">
        <v>11.36893993615646</v>
      </c>
      <c r="G40" s="54">
        <f>SUM(G3:G39)</f>
        <v>82915</v>
      </c>
      <c r="H40" s="55">
        <v>0.1304237564457111</v>
      </c>
      <c r="I40" s="69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60</v>
      </c>
      <c r="C1" s="70" t="str">
        <f>'Totali Settembre'!C1</f>
        <v>Settembre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7" t="s">
        <v>46</v>
      </c>
      <c r="F2" s="10" t="s">
        <v>5</v>
      </c>
      <c r="G2" s="32" t="s">
        <v>47</v>
      </c>
      <c r="H2" s="56" t="s">
        <v>5</v>
      </c>
      <c r="I2" s="15" t="s">
        <v>48</v>
      </c>
      <c r="J2" s="10" t="s">
        <v>5</v>
      </c>
      <c r="K2" s="18" t="s">
        <v>49</v>
      </c>
      <c r="L2" s="10" t="s">
        <v>5</v>
      </c>
      <c r="M2" s="13" t="s">
        <v>50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858</v>
      </c>
      <c r="D3" s="59">
        <v>19.498607242339833</v>
      </c>
      <c r="E3" s="58">
        <v>502</v>
      </c>
      <c r="F3" s="59">
        <v>52.121212121212125</v>
      </c>
      <c r="G3" s="60">
        <v>492</v>
      </c>
      <c r="H3" s="59">
        <v>49.54407294832827</v>
      </c>
      <c r="I3" s="58">
        <v>1360</v>
      </c>
      <c r="J3" s="59">
        <v>29.770992366412212</v>
      </c>
      <c r="K3" s="58">
        <v>86</v>
      </c>
      <c r="L3" s="59">
        <v>-2.272727272727273</v>
      </c>
      <c r="M3" s="61">
        <v>1446</v>
      </c>
      <c r="N3" s="62">
        <v>27.288732394366196</v>
      </c>
      <c r="O3" s="67"/>
    </row>
    <row r="4" spans="1:15" s="4" customFormat="1" ht="15.75" customHeight="1">
      <c r="A4" s="3">
        <v>2</v>
      </c>
      <c r="B4" s="57" t="s">
        <v>9</v>
      </c>
      <c r="C4" s="58">
        <v>410</v>
      </c>
      <c r="D4" s="59">
        <v>0.49019607843137253</v>
      </c>
      <c r="E4" s="58">
        <v>437</v>
      </c>
      <c r="F4" s="59">
        <v>12.339331619537274</v>
      </c>
      <c r="G4" s="60">
        <v>386</v>
      </c>
      <c r="H4" s="59">
        <v>4.0431266846361185</v>
      </c>
      <c r="I4" s="58">
        <v>847</v>
      </c>
      <c r="J4" s="59">
        <v>6.273525721455458</v>
      </c>
      <c r="K4" s="58">
        <v>343</v>
      </c>
      <c r="L4" s="59">
        <v>-0.8670520231213873</v>
      </c>
      <c r="M4" s="61">
        <v>1190</v>
      </c>
      <c r="N4" s="62">
        <v>4.111986001749782</v>
      </c>
      <c r="O4" s="67"/>
    </row>
    <row r="5" spans="1:15" s="4" customFormat="1" ht="15.75" customHeight="1">
      <c r="A5" s="3">
        <v>3</v>
      </c>
      <c r="B5" s="57" t="s">
        <v>10</v>
      </c>
      <c r="C5" s="58">
        <v>1786</v>
      </c>
      <c r="D5" s="59">
        <v>5.868405453467694</v>
      </c>
      <c r="E5" s="58">
        <v>661</v>
      </c>
      <c r="F5" s="59">
        <v>32.730923694779115</v>
      </c>
      <c r="G5" s="60">
        <v>488</v>
      </c>
      <c r="H5" s="59">
        <v>40.229885057471265</v>
      </c>
      <c r="I5" s="58">
        <v>2447</v>
      </c>
      <c r="J5" s="59">
        <v>11.990846681922196</v>
      </c>
      <c r="K5" s="58">
        <v>331</v>
      </c>
      <c r="L5" s="59">
        <v>27.7992277992278</v>
      </c>
      <c r="M5" s="61">
        <v>2778</v>
      </c>
      <c r="N5" s="62">
        <v>13.666121112929623</v>
      </c>
      <c r="O5" s="67"/>
    </row>
    <row r="6" spans="1:15" s="4" customFormat="1" ht="15.75" customHeight="1">
      <c r="A6" s="3">
        <v>4</v>
      </c>
      <c r="B6" s="57" t="s">
        <v>11</v>
      </c>
      <c r="C6" s="58">
        <v>860</v>
      </c>
      <c r="D6" s="59">
        <v>-8.898305084745763</v>
      </c>
      <c r="E6" s="58">
        <v>4108</v>
      </c>
      <c r="F6" s="59">
        <v>5.604113110539846</v>
      </c>
      <c r="G6" s="60">
        <v>3594</v>
      </c>
      <c r="H6" s="59">
        <v>9.841075794621027</v>
      </c>
      <c r="I6" s="58">
        <v>4968</v>
      </c>
      <c r="J6" s="59">
        <v>2.772031443938767</v>
      </c>
      <c r="K6" s="58">
        <v>248</v>
      </c>
      <c r="L6" s="59">
        <v>-12.36749116607774</v>
      </c>
      <c r="M6" s="61">
        <v>5216</v>
      </c>
      <c r="N6" s="62">
        <v>1.9347273793238227</v>
      </c>
      <c r="O6" s="67"/>
    </row>
    <row r="7" spans="1:15" s="4" customFormat="1" ht="15.75" customHeight="1">
      <c r="A7" s="3">
        <v>5</v>
      </c>
      <c r="B7" s="57" t="s">
        <v>12</v>
      </c>
      <c r="C7" s="58">
        <v>1800</v>
      </c>
      <c r="D7" s="59">
        <v>21.539500337609724</v>
      </c>
      <c r="E7" s="58">
        <v>3757</v>
      </c>
      <c r="F7" s="59">
        <v>1.185025585779693</v>
      </c>
      <c r="G7" s="60">
        <v>0</v>
      </c>
      <c r="H7" s="59"/>
      <c r="I7" s="58">
        <v>5557</v>
      </c>
      <c r="J7" s="59">
        <v>6.98883326915672</v>
      </c>
      <c r="K7" s="58">
        <v>460</v>
      </c>
      <c r="L7" s="59">
        <v>-12.213740458015268</v>
      </c>
      <c r="M7" s="61">
        <v>6017</v>
      </c>
      <c r="N7" s="62">
        <v>5.229101084295208</v>
      </c>
      <c r="O7" s="67"/>
    </row>
    <row r="8" spans="1:15" s="4" customFormat="1" ht="15.75" customHeight="1">
      <c r="A8" s="3">
        <v>6</v>
      </c>
      <c r="B8" s="57" t="s">
        <v>13</v>
      </c>
      <c r="C8" s="58">
        <v>256</v>
      </c>
      <c r="D8" s="59">
        <v>0</v>
      </c>
      <c r="E8" s="58">
        <v>35</v>
      </c>
      <c r="F8" s="59">
        <v>-46.15384615384615</v>
      </c>
      <c r="G8" s="60">
        <v>31</v>
      </c>
      <c r="H8" s="59">
        <v>-45.6140350877193</v>
      </c>
      <c r="I8" s="58">
        <v>291</v>
      </c>
      <c r="J8" s="59">
        <v>-9.345794392523365</v>
      </c>
      <c r="K8" s="58">
        <v>1135</v>
      </c>
      <c r="L8" s="59">
        <v>2.436823104693141</v>
      </c>
      <c r="M8" s="61">
        <v>1426</v>
      </c>
      <c r="N8" s="62">
        <v>-0.2099370188943317</v>
      </c>
      <c r="O8" s="67"/>
    </row>
    <row r="9" spans="1:15" s="4" customFormat="1" ht="15.75" customHeight="1">
      <c r="A9" s="3">
        <v>7</v>
      </c>
      <c r="B9" s="57" t="s">
        <v>14</v>
      </c>
      <c r="C9" s="58">
        <v>540</v>
      </c>
      <c r="D9" s="59"/>
      <c r="E9" s="58">
        <v>249</v>
      </c>
      <c r="F9" s="59">
        <v>5.063291139240507</v>
      </c>
      <c r="G9" s="60">
        <v>171</v>
      </c>
      <c r="H9" s="59">
        <v>4.9079754601226995</v>
      </c>
      <c r="I9" s="58">
        <v>789</v>
      </c>
      <c r="J9" s="59">
        <v>213.0952380952381</v>
      </c>
      <c r="K9" s="58">
        <v>710</v>
      </c>
      <c r="L9" s="59">
        <v>2.7496382054992763</v>
      </c>
      <c r="M9" s="61">
        <v>1499</v>
      </c>
      <c r="N9" s="62">
        <v>58.96076352067868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771</v>
      </c>
      <c r="D10" s="59">
        <v>23.75601926163724</v>
      </c>
      <c r="E10" s="58">
        <v>111</v>
      </c>
      <c r="F10" s="59">
        <v>1.834862385321101</v>
      </c>
      <c r="G10" s="60">
        <v>71</v>
      </c>
      <c r="H10" s="59">
        <v>-7.792207792207792</v>
      </c>
      <c r="I10" s="58">
        <v>882</v>
      </c>
      <c r="J10" s="59">
        <v>20.491803278688526</v>
      </c>
      <c r="K10" s="58">
        <v>126</v>
      </c>
      <c r="L10" s="59">
        <v>-49.193548387096776</v>
      </c>
      <c r="M10" s="61">
        <v>1008</v>
      </c>
      <c r="N10" s="62">
        <v>2.857142857142857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2430</v>
      </c>
      <c r="D11" s="59">
        <v>10.70615034168565</v>
      </c>
      <c r="E11" s="58">
        <v>647</v>
      </c>
      <c r="F11" s="59">
        <v>4.186795491143317</v>
      </c>
      <c r="G11" s="60">
        <v>486</v>
      </c>
      <c r="H11" s="59">
        <v>-5.631067961165049</v>
      </c>
      <c r="I11" s="58">
        <v>3077</v>
      </c>
      <c r="J11" s="59">
        <v>9.268465909090908</v>
      </c>
      <c r="K11" s="58">
        <v>273</v>
      </c>
      <c r="L11" s="59">
        <v>-24.37673130193906</v>
      </c>
      <c r="M11" s="61">
        <v>3350</v>
      </c>
      <c r="N11" s="62">
        <v>5.445388731507712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4162</v>
      </c>
      <c r="D12" s="59">
        <v>9.411146161934806</v>
      </c>
      <c r="E12" s="58">
        <v>1492</v>
      </c>
      <c r="F12" s="59">
        <v>22.495894909688012</v>
      </c>
      <c r="G12" s="60">
        <v>1169</v>
      </c>
      <c r="H12" s="59">
        <v>14.271749755620723</v>
      </c>
      <c r="I12" s="58">
        <v>5654</v>
      </c>
      <c r="J12" s="59">
        <v>12.58462763839108</v>
      </c>
      <c r="K12" s="58">
        <v>221</v>
      </c>
      <c r="L12" s="59">
        <v>33.93939393939394</v>
      </c>
      <c r="M12" s="61">
        <v>5875</v>
      </c>
      <c r="N12" s="62">
        <v>13.263929053402737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134</v>
      </c>
      <c r="D13" s="59">
        <v>-14.64968152866242</v>
      </c>
      <c r="E13" s="58">
        <v>0</v>
      </c>
      <c r="F13" s="59"/>
      <c r="G13" s="60">
        <v>0</v>
      </c>
      <c r="H13" s="59"/>
      <c r="I13" s="58">
        <v>134</v>
      </c>
      <c r="J13" s="59">
        <v>-14.64968152866242</v>
      </c>
      <c r="K13" s="58">
        <v>14</v>
      </c>
      <c r="L13" s="59">
        <v>40</v>
      </c>
      <c r="M13" s="61">
        <v>148</v>
      </c>
      <c r="N13" s="62">
        <v>-11.377245508982035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27</v>
      </c>
      <c r="D14" s="59">
        <v>575</v>
      </c>
      <c r="E14" s="58">
        <v>60</v>
      </c>
      <c r="F14" s="59">
        <v>114.28571428571429</v>
      </c>
      <c r="G14" s="60">
        <v>42</v>
      </c>
      <c r="H14" s="59"/>
      <c r="I14" s="58">
        <v>87</v>
      </c>
      <c r="J14" s="59">
        <v>171.875</v>
      </c>
      <c r="K14" s="58">
        <v>578</v>
      </c>
      <c r="L14" s="59">
        <v>-23.443708609271525</v>
      </c>
      <c r="M14" s="61">
        <v>665</v>
      </c>
      <c r="N14" s="62">
        <v>-15.501905972045744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718</v>
      </c>
      <c r="D15" s="59">
        <v>-2.0463847203274215</v>
      </c>
      <c r="E15" s="58">
        <v>1748</v>
      </c>
      <c r="F15" s="59">
        <v>3.6158861885002964</v>
      </c>
      <c r="G15" s="60">
        <v>1638</v>
      </c>
      <c r="H15" s="59"/>
      <c r="I15" s="58">
        <v>2466</v>
      </c>
      <c r="J15" s="59">
        <v>1.9008264462809918</v>
      </c>
      <c r="K15" s="58">
        <v>793</v>
      </c>
      <c r="L15" s="59">
        <v>16.275659824046922</v>
      </c>
      <c r="M15" s="61">
        <v>3259</v>
      </c>
      <c r="N15" s="62">
        <v>5.061250805931657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161</v>
      </c>
      <c r="D16" s="59">
        <v>-6.395348837209302</v>
      </c>
      <c r="E16" s="58">
        <v>0</v>
      </c>
      <c r="F16" s="59"/>
      <c r="G16" s="60">
        <v>0</v>
      </c>
      <c r="H16" s="59"/>
      <c r="I16" s="58">
        <v>161</v>
      </c>
      <c r="J16" s="59">
        <v>-6.395348837209302</v>
      </c>
      <c r="K16" s="58">
        <v>109</v>
      </c>
      <c r="L16" s="59">
        <v>-19.852941176470587</v>
      </c>
      <c r="M16" s="61">
        <v>270</v>
      </c>
      <c r="N16" s="62">
        <v>-12.337662337662337</v>
      </c>
      <c r="O16" s="67"/>
    </row>
    <row r="17" spans="1:15" s="4" customFormat="1" ht="15.75" customHeight="1">
      <c r="A17" s="3">
        <v>15</v>
      </c>
      <c r="B17" s="57" t="s">
        <v>77</v>
      </c>
      <c r="C17" s="58">
        <v>169</v>
      </c>
      <c r="D17" s="59">
        <v>-16.336633663366335</v>
      </c>
      <c r="E17" s="58">
        <v>343</v>
      </c>
      <c r="F17" s="59">
        <v>3.9393939393939394</v>
      </c>
      <c r="G17" s="60">
        <v>295</v>
      </c>
      <c r="H17" s="59">
        <v>34.09090909090909</v>
      </c>
      <c r="I17" s="58">
        <v>512</v>
      </c>
      <c r="J17" s="59">
        <v>-3.7593984962406015</v>
      </c>
      <c r="K17" s="58">
        <v>258</v>
      </c>
      <c r="L17" s="59">
        <v>-5.839416058394161</v>
      </c>
      <c r="M17" s="61">
        <v>770</v>
      </c>
      <c r="N17" s="62">
        <v>-4.4665012406947895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1109</v>
      </c>
      <c r="D18" s="59">
        <v>10.9</v>
      </c>
      <c r="E18" s="58">
        <v>651</v>
      </c>
      <c r="F18" s="59">
        <v>1.71875</v>
      </c>
      <c r="G18" s="60">
        <v>583</v>
      </c>
      <c r="H18" s="59">
        <v>-2.0168067226890756</v>
      </c>
      <c r="I18" s="58">
        <v>1760</v>
      </c>
      <c r="J18" s="59">
        <v>7.317073170731708</v>
      </c>
      <c r="K18" s="58">
        <v>1013</v>
      </c>
      <c r="L18" s="59">
        <v>18.618266978922716</v>
      </c>
      <c r="M18" s="61">
        <v>2773</v>
      </c>
      <c r="N18" s="62">
        <v>11.186848436246994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1002</v>
      </c>
      <c r="D19" s="59">
        <v>-4.2065009560229445</v>
      </c>
      <c r="E19" s="58">
        <v>446</v>
      </c>
      <c r="F19" s="59">
        <v>5.188679245283019</v>
      </c>
      <c r="G19" s="60">
        <v>396</v>
      </c>
      <c r="H19" s="59">
        <v>-4.8076923076923075</v>
      </c>
      <c r="I19" s="58">
        <v>1448</v>
      </c>
      <c r="J19" s="59">
        <v>-1.4965986394557824</v>
      </c>
      <c r="K19" s="58">
        <v>70</v>
      </c>
      <c r="L19" s="59">
        <v>6.0606060606060606</v>
      </c>
      <c r="M19" s="61">
        <v>1518</v>
      </c>
      <c r="N19" s="62">
        <v>-1.171875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6283</v>
      </c>
      <c r="D20" s="59">
        <v>0</v>
      </c>
      <c r="E20" s="58">
        <v>2452</v>
      </c>
      <c r="F20" s="59">
        <v>-1.0492332526230832</v>
      </c>
      <c r="G20" s="60">
        <v>2441</v>
      </c>
      <c r="H20" s="59">
        <v>9.363799283154123</v>
      </c>
      <c r="I20" s="58">
        <v>8735</v>
      </c>
      <c r="J20" s="59">
        <v>-0.2967697751398242</v>
      </c>
      <c r="K20" s="58">
        <v>3667</v>
      </c>
      <c r="L20" s="59">
        <v>-11.038330907326541</v>
      </c>
      <c r="M20" s="61">
        <v>12402</v>
      </c>
      <c r="N20" s="62">
        <v>-3.7336024217961654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2857</v>
      </c>
      <c r="D21" s="59">
        <v>-1.244382993432423</v>
      </c>
      <c r="E21" s="58">
        <v>19946</v>
      </c>
      <c r="F21" s="59">
        <v>5.311510031678986</v>
      </c>
      <c r="G21" s="60">
        <v>12957</v>
      </c>
      <c r="H21" s="59">
        <v>11.506024096385541</v>
      </c>
      <c r="I21" s="58">
        <v>22803</v>
      </c>
      <c r="J21" s="59">
        <v>4.442815920853754</v>
      </c>
      <c r="K21" s="58">
        <v>339</v>
      </c>
      <c r="L21" s="59"/>
      <c r="M21" s="61">
        <v>23142</v>
      </c>
      <c r="N21" s="62">
        <v>5.9955113818531585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3410</v>
      </c>
      <c r="D22" s="59">
        <v>29.805862200228397</v>
      </c>
      <c r="E22" s="58">
        <v>2678</v>
      </c>
      <c r="F22" s="59">
        <v>14.984972091026192</v>
      </c>
      <c r="G22" s="60">
        <v>2262</v>
      </c>
      <c r="H22" s="59">
        <v>14.939024390243903</v>
      </c>
      <c r="I22" s="58">
        <v>6088</v>
      </c>
      <c r="J22" s="59">
        <v>22.841000807102503</v>
      </c>
      <c r="K22" s="58">
        <v>988</v>
      </c>
      <c r="L22" s="59">
        <v>20.48780487804878</v>
      </c>
      <c r="M22" s="61">
        <v>7076</v>
      </c>
      <c r="N22" s="62">
        <v>22.506925207756233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1540</v>
      </c>
      <c r="D23" s="59">
        <v>0.2604166666666667</v>
      </c>
      <c r="E23" s="58">
        <v>1021</v>
      </c>
      <c r="F23" s="59">
        <v>15.497737556561086</v>
      </c>
      <c r="G23" s="60">
        <v>731</v>
      </c>
      <c r="H23" s="59">
        <v>2.094972067039106</v>
      </c>
      <c r="I23" s="58">
        <v>2561</v>
      </c>
      <c r="J23" s="59">
        <v>5.8264462809917354</v>
      </c>
      <c r="K23" s="58">
        <v>1401</v>
      </c>
      <c r="L23" s="59">
        <v>-0.7790368271954674</v>
      </c>
      <c r="M23" s="61">
        <v>3962</v>
      </c>
      <c r="N23" s="62">
        <v>3.392484342379958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3477</v>
      </c>
      <c r="D24" s="59">
        <v>4.383068147703392</v>
      </c>
      <c r="E24" s="58">
        <v>1203</v>
      </c>
      <c r="F24" s="59">
        <v>25.83682008368201</v>
      </c>
      <c r="G24" s="60">
        <v>1049</v>
      </c>
      <c r="H24" s="59">
        <v>28.39657282741738</v>
      </c>
      <c r="I24" s="58">
        <v>4680</v>
      </c>
      <c r="J24" s="59">
        <v>9.167249825052485</v>
      </c>
      <c r="K24" s="58">
        <v>321</v>
      </c>
      <c r="L24" s="59">
        <v>38.36206896551724</v>
      </c>
      <c r="M24" s="61">
        <v>5001</v>
      </c>
      <c r="N24" s="62">
        <v>10.666076565611862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263</v>
      </c>
      <c r="D25" s="59">
        <v>-20.783132530120483</v>
      </c>
      <c r="E25" s="58">
        <v>157</v>
      </c>
      <c r="F25" s="59">
        <v>18.045112781954888</v>
      </c>
      <c r="G25" s="60">
        <v>109</v>
      </c>
      <c r="H25" s="59">
        <v>-4.385964912280702</v>
      </c>
      <c r="I25" s="58">
        <v>420</v>
      </c>
      <c r="J25" s="59">
        <v>-9.67741935483871</v>
      </c>
      <c r="K25" s="58">
        <v>615</v>
      </c>
      <c r="L25" s="59">
        <v>12.431444241316271</v>
      </c>
      <c r="M25" s="61">
        <v>1035</v>
      </c>
      <c r="N25" s="62">
        <v>2.272727272727273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216</v>
      </c>
      <c r="D26" s="59">
        <v>-11.475409836065573</v>
      </c>
      <c r="E26" s="58">
        <v>114</v>
      </c>
      <c r="F26" s="59">
        <v>159.0909090909091</v>
      </c>
      <c r="G26" s="60">
        <v>89</v>
      </c>
      <c r="H26" s="59">
        <v>161.76470588235293</v>
      </c>
      <c r="I26" s="58">
        <v>330</v>
      </c>
      <c r="J26" s="59">
        <v>14.583333333333334</v>
      </c>
      <c r="K26" s="58">
        <v>385</v>
      </c>
      <c r="L26" s="59">
        <v>-23.15369261477046</v>
      </c>
      <c r="M26" s="61">
        <v>715</v>
      </c>
      <c r="N26" s="62">
        <v>-9.37896070975919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367</v>
      </c>
      <c r="D27" s="59">
        <v>-18.080357142857142</v>
      </c>
      <c r="E27" s="58">
        <v>376</v>
      </c>
      <c r="F27" s="59">
        <v>16.049382716049383</v>
      </c>
      <c r="G27" s="60">
        <v>327</v>
      </c>
      <c r="H27" s="59">
        <v>21.561338289962826</v>
      </c>
      <c r="I27" s="58">
        <v>743</v>
      </c>
      <c r="J27" s="59">
        <v>-3.756476683937824</v>
      </c>
      <c r="K27" s="58">
        <v>453</v>
      </c>
      <c r="L27" s="59">
        <v>-2.9978586723768736</v>
      </c>
      <c r="M27" s="61">
        <v>1196</v>
      </c>
      <c r="N27" s="62">
        <v>-3.4705407586763517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1060</v>
      </c>
      <c r="D28" s="59">
        <v>34.177215189873415</v>
      </c>
      <c r="E28" s="58">
        <v>2667</v>
      </c>
      <c r="F28" s="59">
        <v>21.392808375056894</v>
      </c>
      <c r="G28" s="60">
        <v>0</v>
      </c>
      <c r="H28" s="59"/>
      <c r="I28" s="58">
        <v>3727</v>
      </c>
      <c r="J28" s="59">
        <v>24.774020756611986</v>
      </c>
      <c r="K28" s="58">
        <v>384</v>
      </c>
      <c r="L28" s="59">
        <v>1.3192612137203166</v>
      </c>
      <c r="M28" s="61">
        <v>4111</v>
      </c>
      <c r="N28" s="62">
        <v>22.133095662507426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919</v>
      </c>
      <c r="D29" s="59">
        <v>21.721854304635762</v>
      </c>
      <c r="E29" s="58">
        <v>71</v>
      </c>
      <c r="F29" s="59">
        <v>317.6470588235294</v>
      </c>
      <c r="G29" s="60">
        <v>0</v>
      </c>
      <c r="H29" s="59"/>
      <c r="I29" s="58">
        <v>990</v>
      </c>
      <c r="J29" s="59">
        <v>28.238341968911918</v>
      </c>
      <c r="K29" s="58">
        <v>180</v>
      </c>
      <c r="L29" s="59">
        <v>-40.397350993377486</v>
      </c>
      <c r="M29" s="61">
        <v>1170</v>
      </c>
      <c r="N29" s="62">
        <v>8.938547486033519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205</v>
      </c>
      <c r="D30" s="59">
        <v>-8.482142857142858</v>
      </c>
      <c r="E30" s="58">
        <v>686</v>
      </c>
      <c r="F30" s="59">
        <v>68.96551724137932</v>
      </c>
      <c r="G30" s="60">
        <v>398</v>
      </c>
      <c r="H30" s="59">
        <v>83.41013824884793</v>
      </c>
      <c r="I30" s="58">
        <v>891</v>
      </c>
      <c r="J30" s="59">
        <v>41.42857142857143</v>
      </c>
      <c r="K30" s="58">
        <v>365</v>
      </c>
      <c r="L30" s="59">
        <v>47.17741935483871</v>
      </c>
      <c r="M30" s="61">
        <v>1256</v>
      </c>
      <c r="N30" s="62">
        <v>43.05239179954442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480</v>
      </c>
      <c r="D31" s="59">
        <v>-33.97524071526823</v>
      </c>
      <c r="E31" s="58">
        <v>3079</v>
      </c>
      <c r="F31" s="59">
        <v>2.190507799535347</v>
      </c>
      <c r="G31" s="60">
        <v>2921</v>
      </c>
      <c r="H31" s="59">
        <v>10.268025670064175</v>
      </c>
      <c r="I31" s="58">
        <v>3559</v>
      </c>
      <c r="J31" s="59">
        <v>-4.839572192513369</v>
      </c>
      <c r="K31" s="58">
        <v>1883</v>
      </c>
      <c r="L31" s="59">
        <v>-3.682864450127877</v>
      </c>
      <c r="M31" s="61">
        <v>5442</v>
      </c>
      <c r="N31" s="62">
        <v>-4.442493415276559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13768</v>
      </c>
      <c r="D32" s="59">
        <v>2.265468320582337</v>
      </c>
      <c r="E32" s="58">
        <v>16142</v>
      </c>
      <c r="F32" s="59">
        <v>14.539132902859576</v>
      </c>
      <c r="G32" s="60">
        <v>11155</v>
      </c>
      <c r="H32" s="59">
        <v>18.69546712066397</v>
      </c>
      <c r="I32" s="58">
        <v>29910</v>
      </c>
      <c r="J32" s="59">
        <v>8.542604151545943</v>
      </c>
      <c r="K32" s="58">
        <v>6</v>
      </c>
      <c r="L32" s="59">
        <v>-66.66666666666667</v>
      </c>
      <c r="M32" s="61">
        <v>29916</v>
      </c>
      <c r="N32" s="62">
        <v>8.493508377457024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35</v>
      </c>
      <c r="D33" s="59">
        <v>-2.7777777777777777</v>
      </c>
      <c r="E33" s="58">
        <v>21</v>
      </c>
      <c r="F33" s="59">
        <v>-22.22222222222222</v>
      </c>
      <c r="G33" s="60">
        <v>21</v>
      </c>
      <c r="H33" s="59">
        <v>-22.22222222222222</v>
      </c>
      <c r="I33" s="58">
        <v>56</v>
      </c>
      <c r="J33" s="59">
        <v>-11.11111111111111</v>
      </c>
      <c r="K33" s="58">
        <v>563</v>
      </c>
      <c r="L33" s="59">
        <v>-32.49400479616307</v>
      </c>
      <c r="M33" s="61">
        <v>619</v>
      </c>
      <c r="N33" s="62">
        <v>-30.992196209587515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2205</v>
      </c>
      <c r="D34" s="59">
        <v>27.974463145676147</v>
      </c>
      <c r="E34" s="58">
        <v>2290</v>
      </c>
      <c r="F34" s="59">
        <v>8.325449385052034</v>
      </c>
      <c r="G34" s="60">
        <v>2159</v>
      </c>
      <c r="H34" s="59">
        <v>9.316455696202532</v>
      </c>
      <c r="I34" s="58">
        <v>4495</v>
      </c>
      <c r="J34" s="59">
        <v>17.148814177743027</v>
      </c>
      <c r="K34" s="58">
        <v>948</v>
      </c>
      <c r="L34" s="59">
        <v>-22.612244897959183</v>
      </c>
      <c r="M34" s="61">
        <v>5443</v>
      </c>
      <c r="N34" s="62">
        <v>7.526669300671672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662</v>
      </c>
      <c r="D35" s="59">
        <v>35.10204081632653</v>
      </c>
      <c r="E35" s="58">
        <v>46</v>
      </c>
      <c r="F35" s="59">
        <v>475</v>
      </c>
      <c r="G35" s="60">
        <v>46</v>
      </c>
      <c r="H35" s="59"/>
      <c r="I35" s="58">
        <v>708</v>
      </c>
      <c r="J35" s="59">
        <v>42.16867469879518</v>
      </c>
      <c r="K35" s="58">
        <v>45</v>
      </c>
      <c r="L35" s="59">
        <v>4.651162790697675</v>
      </c>
      <c r="M35" s="61">
        <v>753</v>
      </c>
      <c r="N35" s="62">
        <v>39.186691312384475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146</v>
      </c>
      <c r="D36" s="59">
        <v>-17.97752808988764</v>
      </c>
      <c r="E36" s="58">
        <v>1056</v>
      </c>
      <c r="F36" s="59">
        <v>26.923076923076923</v>
      </c>
      <c r="G36" s="60">
        <v>964</v>
      </c>
      <c r="H36" s="59"/>
      <c r="I36" s="58">
        <v>1202</v>
      </c>
      <c r="J36" s="59">
        <v>19.00990099009901</v>
      </c>
      <c r="K36" s="58">
        <v>652</v>
      </c>
      <c r="L36" s="59">
        <v>-6.723891273247497</v>
      </c>
      <c r="M36" s="61">
        <v>1854</v>
      </c>
      <c r="N36" s="62">
        <v>8.484493856056174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667</v>
      </c>
      <c r="D37" s="59">
        <v>-4.714285714285714</v>
      </c>
      <c r="E37" s="58">
        <v>430</v>
      </c>
      <c r="F37" s="59">
        <v>4.622871046228711</v>
      </c>
      <c r="G37" s="60">
        <v>364</v>
      </c>
      <c r="H37" s="59">
        <v>7.6923076923076925</v>
      </c>
      <c r="I37" s="58">
        <v>1097</v>
      </c>
      <c r="J37" s="59">
        <v>-1.2601260126012601</v>
      </c>
      <c r="K37" s="58">
        <v>503</v>
      </c>
      <c r="L37" s="59">
        <v>-7.536764705882353</v>
      </c>
      <c r="M37" s="61">
        <v>1600</v>
      </c>
      <c r="N37" s="62">
        <v>-3.323262839879154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2196</v>
      </c>
      <c r="D38" s="59">
        <v>1.572617946345976</v>
      </c>
      <c r="E38" s="58">
        <v>5170</v>
      </c>
      <c r="F38" s="59">
        <v>9.325438781983506</v>
      </c>
      <c r="G38" s="60">
        <v>4466</v>
      </c>
      <c r="H38" s="59">
        <v>12.863280262825374</v>
      </c>
      <c r="I38" s="58">
        <v>7366</v>
      </c>
      <c r="J38" s="59">
        <v>6.893048904368016</v>
      </c>
      <c r="K38" s="58">
        <v>949</v>
      </c>
      <c r="L38" s="59">
        <v>21.355498721227622</v>
      </c>
      <c r="M38" s="61">
        <v>8315</v>
      </c>
      <c r="N38" s="62">
        <v>8.36700117294409</v>
      </c>
      <c r="O38" s="67"/>
    </row>
    <row r="39" spans="1:15" s="4" customFormat="1" ht="15.75" customHeight="1">
      <c r="A39" s="3">
        <v>37</v>
      </c>
      <c r="B39" s="57" t="s">
        <v>43</v>
      </c>
      <c r="C39" s="58">
        <v>1334</v>
      </c>
      <c r="D39" s="59">
        <v>9.703947368421053</v>
      </c>
      <c r="E39" s="58">
        <v>2644</v>
      </c>
      <c r="F39" s="59">
        <v>14.211663066954644</v>
      </c>
      <c r="G39" s="60">
        <v>2050</v>
      </c>
      <c r="H39" s="59">
        <v>20.164126611957798</v>
      </c>
      <c r="I39" s="58">
        <v>3978</v>
      </c>
      <c r="J39" s="59">
        <v>12.659303313508921</v>
      </c>
      <c r="K39" s="58">
        <v>435</v>
      </c>
      <c r="L39" s="59">
        <v>22.88135593220339</v>
      </c>
      <c r="M39" s="61">
        <v>4413</v>
      </c>
      <c r="N39" s="62">
        <v>13.59073359073359</v>
      </c>
      <c r="O39" s="67"/>
    </row>
    <row r="40" spans="1:15" s="4" customFormat="1" ht="15.75" customHeight="1">
      <c r="A40" s="53"/>
      <c r="B40" s="53" t="s">
        <v>0</v>
      </c>
      <c r="C40" s="54">
        <f>SUM(C3:C39)</f>
        <v>59283</v>
      </c>
      <c r="D40" s="62">
        <v>6.618347930867039</v>
      </c>
      <c r="E40" s="54">
        <f>SUM(E3:E39)</f>
        <v>77496</v>
      </c>
      <c r="F40" s="62">
        <v>10.03421885870877</v>
      </c>
      <c r="G40" s="63">
        <f>SUM(G3:G39)</f>
        <v>54351</v>
      </c>
      <c r="H40" s="59">
        <v>11.805726980992349</v>
      </c>
      <c r="I40" s="54">
        <f>SUM(I3:I39)</f>
        <v>136779</v>
      </c>
      <c r="J40" s="62">
        <v>8.527199441411705</v>
      </c>
      <c r="K40" s="54">
        <f>SUM(K3:K39)</f>
        <v>21850</v>
      </c>
      <c r="L40" s="62">
        <v>-2.167099489567476</v>
      </c>
      <c r="M40" s="54">
        <f>SUM(M3:M39)</f>
        <v>158629</v>
      </c>
      <c r="N40" s="62">
        <v>6.917353032365906</v>
      </c>
      <c r="O40" s="67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61</v>
      </c>
      <c r="C1" s="70" t="str">
        <f>'Totali Settembre'!C1</f>
        <v>Settembre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6" t="s">
        <v>46</v>
      </c>
      <c r="F2" s="10" t="s">
        <v>5</v>
      </c>
      <c r="G2" s="31" t="s">
        <v>47</v>
      </c>
      <c r="H2" s="56" t="s">
        <v>5</v>
      </c>
      <c r="I2" s="20" t="s">
        <v>52</v>
      </c>
      <c r="J2" s="10" t="s">
        <v>5</v>
      </c>
      <c r="K2" s="21" t="s">
        <v>48</v>
      </c>
      <c r="L2" s="10" t="s">
        <v>5</v>
      </c>
      <c r="M2" s="22" t="s">
        <v>49</v>
      </c>
      <c r="N2" s="10" t="s">
        <v>5</v>
      </c>
      <c r="O2" s="12" t="s">
        <v>50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70669</v>
      </c>
      <c r="D3" s="59">
        <v>9.6408346908696</v>
      </c>
      <c r="E3" s="58">
        <v>73926</v>
      </c>
      <c r="F3" s="59">
        <v>46.61748081156661</v>
      </c>
      <c r="G3" s="60">
        <v>72926</v>
      </c>
      <c r="H3" s="59">
        <v>45.1032671415496</v>
      </c>
      <c r="I3" s="58">
        <v>5</v>
      </c>
      <c r="J3" s="59">
        <v>-96.7948717948718</v>
      </c>
      <c r="K3" s="58">
        <v>144600</v>
      </c>
      <c r="L3" s="59">
        <v>25.704151888170248</v>
      </c>
      <c r="M3" s="58">
        <v>124</v>
      </c>
      <c r="N3" s="59">
        <v>45.88235294117647</v>
      </c>
      <c r="O3" s="61">
        <v>144724</v>
      </c>
      <c r="P3" s="62">
        <v>25.71905105240755</v>
      </c>
      <c r="Q3" s="67"/>
    </row>
    <row r="4" spans="1:17" s="4" customFormat="1" ht="15.75" customHeight="1">
      <c r="A4" s="3">
        <v>2</v>
      </c>
      <c r="B4" s="57" t="s">
        <v>9</v>
      </c>
      <c r="C4" s="58">
        <v>17093</v>
      </c>
      <c r="D4" s="59">
        <v>-0.8871622405195407</v>
      </c>
      <c r="E4" s="58">
        <v>30970</v>
      </c>
      <c r="F4" s="59">
        <v>23.283308785478287</v>
      </c>
      <c r="G4" s="60">
        <v>26782</v>
      </c>
      <c r="H4" s="59">
        <v>13.133105225362227</v>
      </c>
      <c r="I4" s="58">
        <v>819</v>
      </c>
      <c r="J4" s="59">
        <v>49.725776965265084</v>
      </c>
      <c r="K4" s="58">
        <v>48882</v>
      </c>
      <c r="L4" s="59">
        <v>13.906883534510882</v>
      </c>
      <c r="M4" s="58">
        <v>689</v>
      </c>
      <c r="N4" s="59">
        <v>29.026217228464418</v>
      </c>
      <c r="O4" s="61">
        <v>49571</v>
      </c>
      <c r="P4" s="62">
        <v>14.092708525133492</v>
      </c>
      <c r="Q4" s="67"/>
    </row>
    <row r="5" spans="1:17" s="4" customFormat="1" ht="15.75" customHeight="1">
      <c r="A5" s="3">
        <v>3</v>
      </c>
      <c r="B5" s="57" t="s">
        <v>10</v>
      </c>
      <c r="C5" s="58">
        <v>162626</v>
      </c>
      <c r="D5" s="59">
        <v>20.849527008449197</v>
      </c>
      <c r="E5" s="58">
        <v>62404</v>
      </c>
      <c r="F5" s="59">
        <v>33.85671385671386</v>
      </c>
      <c r="G5" s="60">
        <v>50650</v>
      </c>
      <c r="H5" s="59">
        <v>26.545908806995627</v>
      </c>
      <c r="I5" s="58">
        <v>1633</v>
      </c>
      <c r="J5" s="59">
        <v>-56.89017951425554</v>
      </c>
      <c r="K5" s="58">
        <v>226663</v>
      </c>
      <c r="L5" s="59">
        <v>22.535774717937905</v>
      </c>
      <c r="M5" s="58">
        <v>499</v>
      </c>
      <c r="N5" s="59">
        <v>2.2540983606557377</v>
      </c>
      <c r="O5" s="61">
        <v>227162</v>
      </c>
      <c r="P5" s="62">
        <v>22.482409079880302</v>
      </c>
      <c r="Q5" s="67"/>
    </row>
    <row r="6" spans="1:17" s="4" customFormat="1" ht="15.75" customHeight="1">
      <c r="A6" s="3">
        <v>4</v>
      </c>
      <c r="B6" s="57" t="s">
        <v>11</v>
      </c>
      <c r="C6" s="58">
        <v>73078</v>
      </c>
      <c r="D6" s="59">
        <v>-12.457323574158151</v>
      </c>
      <c r="E6" s="58">
        <v>432624</v>
      </c>
      <c r="F6" s="59">
        <v>7.588738376907754</v>
      </c>
      <c r="G6" s="60">
        <v>382482</v>
      </c>
      <c r="H6" s="59">
        <v>7.740801460273463</v>
      </c>
      <c r="I6" s="58">
        <v>2652</v>
      </c>
      <c r="J6" s="59">
        <v>190.4709748083242</v>
      </c>
      <c r="K6" s="58">
        <v>508354</v>
      </c>
      <c r="L6" s="59">
        <v>4.492301114699106</v>
      </c>
      <c r="M6" s="58">
        <v>496</v>
      </c>
      <c r="N6" s="59">
        <v>-9.65391621129326</v>
      </c>
      <c r="O6" s="61">
        <v>508850</v>
      </c>
      <c r="P6" s="62">
        <v>4.476355513214303</v>
      </c>
      <c r="Q6" s="67"/>
    </row>
    <row r="7" spans="1:17" s="4" customFormat="1" ht="15.75" customHeight="1">
      <c r="A7" s="3">
        <v>5</v>
      </c>
      <c r="B7" s="57" t="s">
        <v>12</v>
      </c>
      <c r="C7" s="58">
        <v>140669</v>
      </c>
      <c r="D7" s="59">
        <v>12.095784524663319</v>
      </c>
      <c r="E7" s="58">
        <v>282158</v>
      </c>
      <c r="F7" s="59">
        <v>5.342975654011432</v>
      </c>
      <c r="G7" s="60">
        <v>0</v>
      </c>
      <c r="H7" s="59"/>
      <c r="I7" s="58">
        <v>10665</v>
      </c>
      <c r="J7" s="59">
        <v>80.60965283657917</v>
      </c>
      <c r="K7" s="58">
        <v>433492</v>
      </c>
      <c r="L7" s="59">
        <v>8.578756744029937</v>
      </c>
      <c r="M7" s="58">
        <v>756</v>
      </c>
      <c r="N7" s="59">
        <v>0.9345794392523364</v>
      </c>
      <c r="O7" s="61">
        <v>434248</v>
      </c>
      <c r="P7" s="62">
        <v>8.564442699960749</v>
      </c>
      <c r="Q7" s="67"/>
    </row>
    <row r="8" spans="1:17" s="4" customFormat="1" ht="15.75" customHeight="1">
      <c r="A8" s="3">
        <v>6</v>
      </c>
      <c r="B8" s="57" t="s">
        <v>13</v>
      </c>
      <c r="C8" s="58">
        <v>4948</v>
      </c>
      <c r="D8" s="59">
        <v>-3.978265088298079</v>
      </c>
      <c r="E8" s="58">
        <v>417</v>
      </c>
      <c r="F8" s="59">
        <v>39</v>
      </c>
      <c r="G8" s="60">
        <v>297</v>
      </c>
      <c r="H8" s="59">
        <v>141.46341463414635</v>
      </c>
      <c r="I8" s="58">
        <v>0</v>
      </c>
      <c r="J8" s="59"/>
      <c r="K8" s="58">
        <v>5365</v>
      </c>
      <c r="L8" s="59">
        <v>-1.6137905739959655</v>
      </c>
      <c r="M8" s="58">
        <v>716</v>
      </c>
      <c r="N8" s="59">
        <v>-0.6934812760055479</v>
      </c>
      <c r="O8" s="61">
        <v>6081</v>
      </c>
      <c r="P8" s="62">
        <v>-1.5063168124392614</v>
      </c>
      <c r="Q8" s="67"/>
    </row>
    <row r="9" spans="1:17" s="4" customFormat="1" ht="15.75" customHeight="1">
      <c r="A9" s="3">
        <v>7</v>
      </c>
      <c r="B9" s="57" t="s">
        <v>14</v>
      </c>
      <c r="C9" s="58">
        <v>248</v>
      </c>
      <c r="D9" s="59">
        <v>-45.733041575492344</v>
      </c>
      <c r="E9" s="58">
        <v>21811</v>
      </c>
      <c r="F9" s="59">
        <v>-2.9932396370752534</v>
      </c>
      <c r="G9" s="60">
        <v>19267</v>
      </c>
      <c r="H9" s="59">
        <v>-6.010049270696132</v>
      </c>
      <c r="I9" s="58">
        <v>32</v>
      </c>
      <c r="J9" s="59">
        <v>-59.49367088607595</v>
      </c>
      <c r="K9" s="58">
        <v>22091</v>
      </c>
      <c r="L9" s="59">
        <v>-4.035621198957428</v>
      </c>
      <c r="M9" s="58">
        <v>417</v>
      </c>
      <c r="N9" s="59">
        <v>-9.544468546637743</v>
      </c>
      <c r="O9" s="61">
        <v>22508</v>
      </c>
      <c r="P9" s="62">
        <v>-4.143775818747072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79240</v>
      </c>
      <c r="D10" s="59">
        <v>18.291608819621718</v>
      </c>
      <c r="E10" s="58">
        <v>9788</v>
      </c>
      <c r="F10" s="59">
        <v>-3.604490841047863</v>
      </c>
      <c r="G10" s="60">
        <v>7205</v>
      </c>
      <c r="H10" s="59">
        <v>-11.994625625992427</v>
      </c>
      <c r="I10" s="58">
        <v>1652</v>
      </c>
      <c r="J10" s="59">
        <v>14.483714483714484</v>
      </c>
      <c r="K10" s="58">
        <v>90680</v>
      </c>
      <c r="L10" s="59">
        <v>15.39244629950117</v>
      </c>
      <c r="M10" s="58">
        <v>89</v>
      </c>
      <c r="N10" s="59">
        <v>-65.76923076923077</v>
      </c>
      <c r="O10" s="61">
        <v>90769</v>
      </c>
      <c r="P10" s="62">
        <v>15.124803409263864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225441</v>
      </c>
      <c r="D11" s="59">
        <v>7.514641078956907</v>
      </c>
      <c r="E11" s="58">
        <v>55711</v>
      </c>
      <c r="F11" s="59">
        <v>10.67164623850295</v>
      </c>
      <c r="G11" s="60">
        <v>45556</v>
      </c>
      <c r="H11" s="59">
        <v>6.736018368829221</v>
      </c>
      <c r="I11" s="58">
        <v>3925</v>
      </c>
      <c r="J11" s="59">
        <v>-5.807535397168227</v>
      </c>
      <c r="K11" s="58">
        <v>285077</v>
      </c>
      <c r="L11" s="59">
        <v>7.906052462243083</v>
      </c>
      <c r="M11" s="58">
        <v>363</v>
      </c>
      <c r="N11" s="59">
        <v>43.47826086956522</v>
      </c>
      <c r="O11" s="61">
        <v>285440</v>
      </c>
      <c r="P11" s="62">
        <v>7.940085387021021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455913</v>
      </c>
      <c r="D12" s="59">
        <v>11.17117776152158</v>
      </c>
      <c r="E12" s="58">
        <v>174615</v>
      </c>
      <c r="F12" s="59">
        <v>22.911182126617206</v>
      </c>
      <c r="G12" s="60">
        <v>148495</v>
      </c>
      <c r="H12" s="59">
        <v>20.121176822708115</v>
      </c>
      <c r="I12" s="58">
        <v>3987</v>
      </c>
      <c r="J12" s="59">
        <v>44.981818181818184</v>
      </c>
      <c r="K12" s="58">
        <v>634515</v>
      </c>
      <c r="L12" s="59">
        <v>14.344333196375668</v>
      </c>
      <c r="M12" s="58">
        <v>490</v>
      </c>
      <c r="N12" s="59">
        <v>24.681933842239186</v>
      </c>
      <c r="O12" s="61">
        <v>635005</v>
      </c>
      <c r="P12" s="62">
        <v>14.35164926194245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9198</v>
      </c>
      <c r="D13" s="59">
        <v>-1.3090128755364807</v>
      </c>
      <c r="E13" s="58">
        <v>0</v>
      </c>
      <c r="F13" s="59"/>
      <c r="G13" s="60">
        <v>0</v>
      </c>
      <c r="H13" s="59"/>
      <c r="I13" s="58">
        <v>0</v>
      </c>
      <c r="J13" s="59"/>
      <c r="K13" s="58">
        <v>9198</v>
      </c>
      <c r="L13" s="59">
        <v>-1.3090128755364807</v>
      </c>
      <c r="M13" s="58">
        <v>15</v>
      </c>
      <c r="N13" s="59">
        <v>-37.5</v>
      </c>
      <c r="O13" s="61">
        <v>9213</v>
      </c>
      <c r="P13" s="62">
        <v>-1.4019691780821917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108</v>
      </c>
      <c r="D14" s="59">
        <v>671.4285714285714</v>
      </c>
      <c r="E14" s="58">
        <v>5833</v>
      </c>
      <c r="F14" s="59">
        <v>159.70614425645593</v>
      </c>
      <c r="G14" s="60">
        <v>4763</v>
      </c>
      <c r="H14" s="59"/>
      <c r="I14" s="58">
        <v>109</v>
      </c>
      <c r="J14" s="59"/>
      <c r="K14" s="58">
        <v>6050</v>
      </c>
      <c r="L14" s="59">
        <v>167.69911504424778</v>
      </c>
      <c r="M14" s="58">
        <v>755</v>
      </c>
      <c r="N14" s="59">
        <v>-1.948051948051948</v>
      </c>
      <c r="O14" s="61">
        <v>6805</v>
      </c>
      <c r="P14" s="62">
        <v>124.58745874587459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63708</v>
      </c>
      <c r="D15" s="59">
        <v>0.601639111279549</v>
      </c>
      <c r="E15" s="58">
        <v>126177</v>
      </c>
      <c r="F15" s="59">
        <v>1.4945422662666206</v>
      </c>
      <c r="G15" s="60">
        <v>119012</v>
      </c>
      <c r="H15" s="59"/>
      <c r="I15" s="58">
        <v>916</v>
      </c>
      <c r="J15" s="59"/>
      <c r="K15" s="58">
        <v>190801</v>
      </c>
      <c r="L15" s="59">
        <v>1.68135744966586</v>
      </c>
      <c r="M15" s="58">
        <v>1447</v>
      </c>
      <c r="N15" s="59">
        <v>16.411906677393404</v>
      </c>
      <c r="O15" s="61">
        <v>192248</v>
      </c>
      <c r="P15" s="62">
        <v>1.7782930715923109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650</v>
      </c>
      <c r="D16" s="59">
        <v>8.153078202995008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650</v>
      </c>
      <c r="L16" s="59">
        <v>8.153078202995008</v>
      </c>
      <c r="M16" s="58">
        <v>115</v>
      </c>
      <c r="N16" s="59">
        <v>-30.72289156626506</v>
      </c>
      <c r="O16" s="61">
        <v>765</v>
      </c>
      <c r="P16" s="62">
        <v>-0.2607561929595828</v>
      </c>
      <c r="Q16" s="67"/>
    </row>
    <row r="17" spans="1:17" s="4" customFormat="1" ht="15.75" customHeight="1">
      <c r="A17" s="3">
        <v>15</v>
      </c>
      <c r="B17" s="57" t="s">
        <v>77</v>
      </c>
      <c r="C17" s="58">
        <v>19224</v>
      </c>
      <c r="D17" s="59">
        <v>-27.67222243124271</v>
      </c>
      <c r="E17" s="58">
        <v>44327</v>
      </c>
      <c r="F17" s="59">
        <v>9.785516148206856</v>
      </c>
      <c r="G17" s="60">
        <v>39598</v>
      </c>
      <c r="H17" s="59">
        <v>30.43678766717175</v>
      </c>
      <c r="I17" s="58">
        <v>0</v>
      </c>
      <c r="J17" s="59"/>
      <c r="K17" s="58">
        <v>63551</v>
      </c>
      <c r="L17" s="59">
        <v>-5.217080045936554</v>
      </c>
      <c r="M17" s="58">
        <v>170</v>
      </c>
      <c r="N17" s="59">
        <v>-6.077348066298343</v>
      </c>
      <c r="O17" s="61">
        <v>63721</v>
      </c>
      <c r="P17" s="62">
        <v>-5.219396102930239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71962</v>
      </c>
      <c r="D18" s="59">
        <v>17.63878898842608</v>
      </c>
      <c r="E18" s="58">
        <v>40105</v>
      </c>
      <c r="F18" s="59">
        <v>-2.3567793927884497</v>
      </c>
      <c r="G18" s="60">
        <v>32764</v>
      </c>
      <c r="H18" s="59">
        <v>-16.7835009651529</v>
      </c>
      <c r="I18" s="58">
        <v>1715</v>
      </c>
      <c r="J18" s="59">
        <v>236.93516699410608</v>
      </c>
      <c r="K18" s="58">
        <v>113782</v>
      </c>
      <c r="L18" s="59">
        <v>10.732428907877066</v>
      </c>
      <c r="M18" s="58">
        <v>1218</v>
      </c>
      <c r="N18" s="59">
        <v>20.833333333333332</v>
      </c>
      <c r="O18" s="61">
        <v>115000</v>
      </c>
      <c r="P18" s="62">
        <v>10.830554538270272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104200</v>
      </c>
      <c r="D19" s="59">
        <v>10.608666114684839</v>
      </c>
      <c r="E19" s="58">
        <v>58324</v>
      </c>
      <c r="F19" s="59">
        <v>11.772484237557732</v>
      </c>
      <c r="G19" s="60">
        <v>53311</v>
      </c>
      <c r="H19" s="59">
        <v>5.568427097566288</v>
      </c>
      <c r="I19" s="58">
        <v>1198</v>
      </c>
      <c r="J19" s="59">
        <v>-50.658978583196046</v>
      </c>
      <c r="K19" s="58">
        <v>163722</v>
      </c>
      <c r="L19" s="59">
        <v>10.017135369418405</v>
      </c>
      <c r="M19" s="58">
        <v>94</v>
      </c>
      <c r="N19" s="59">
        <v>-24.193548387096776</v>
      </c>
      <c r="O19" s="61">
        <v>163816</v>
      </c>
      <c r="P19" s="62">
        <v>9.988653072734476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689292</v>
      </c>
      <c r="D20" s="59">
        <v>5.5703437776641005</v>
      </c>
      <c r="E20" s="58">
        <v>233821</v>
      </c>
      <c r="F20" s="59">
        <v>5.413569087474585</v>
      </c>
      <c r="G20" s="60">
        <v>233116</v>
      </c>
      <c r="H20" s="59">
        <v>5.510520908296785</v>
      </c>
      <c r="I20" s="58">
        <v>292</v>
      </c>
      <c r="J20" s="59">
        <v>-38.13559322033898</v>
      </c>
      <c r="K20" s="58">
        <v>923405</v>
      </c>
      <c r="L20" s="59">
        <v>5.50704004881131</v>
      </c>
      <c r="M20" s="58">
        <v>0</v>
      </c>
      <c r="N20" s="59"/>
      <c r="O20" s="61">
        <v>923405</v>
      </c>
      <c r="P20" s="62">
        <v>5.50704004881131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281457</v>
      </c>
      <c r="D21" s="59">
        <v>0.6605629269339437</v>
      </c>
      <c r="E21" s="58">
        <v>1919283</v>
      </c>
      <c r="F21" s="59">
        <v>9.90946261682243</v>
      </c>
      <c r="G21" s="60">
        <v>1142882</v>
      </c>
      <c r="H21" s="59">
        <v>15.031996891903045</v>
      </c>
      <c r="I21" s="58">
        <v>16806</v>
      </c>
      <c r="J21" s="59">
        <v>11.660354793701416</v>
      </c>
      <c r="K21" s="58">
        <v>2217546</v>
      </c>
      <c r="L21" s="59">
        <v>8.655245893847864</v>
      </c>
      <c r="M21" s="58">
        <v>0</v>
      </c>
      <c r="N21" s="59"/>
      <c r="O21" s="61">
        <v>2217546</v>
      </c>
      <c r="P21" s="62">
        <v>8.655245893847864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301014</v>
      </c>
      <c r="D22" s="59">
        <v>18.42505930813082</v>
      </c>
      <c r="E22" s="58">
        <v>310274</v>
      </c>
      <c r="F22" s="59">
        <v>8.594868348750687</v>
      </c>
      <c r="G22" s="60">
        <v>265237</v>
      </c>
      <c r="H22" s="59">
        <v>7.613004264158752</v>
      </c>
      <c r="I22" s="58">
        <v>4991</v>
      </c>
      <c r="J22" s="59">
        <v>35.92047930283224</v>
      </c>
      <c r="K22" s="58">
        <v>616279</v>
      </c>
      <c r="L22" s="59">
        <v>13.376198097761097</v>
      </c>
      <c r="M22" s="58">
        <v>1592</v>
      </c>
      <c r="N22" s="59">
        <v>30.27823240589198</v>
      </c>
      <c r="O22" s="61">
        <v>617871</v>
      </c>
      <c r="P22" s="62">
        <v>13.414110339358874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129333</v>
      </c>
      <c r="D23" s="59">
        <v>-1.8032313906520485</v>
      </c>
      <c r="E23" s="58">
        <v>108855</v>
      </c>
      <c r="F23" s="59">
        <v>20.75143098016595</v>
      </c>
      <c r="G23" s="60">
        <v>84731</v>
      </c>
      <c r="H23" s="59">
        <v>9.457434439994833</v>
      </c>
      <c r="I23" s="58">
        <v>1495</v>
      </c>
      <c r="J23" s="59">
        <v>-63.83647798742138</v>
      </c>
      <c r="K23" s="58">
        <v>239683</v>
      </c>
      <c r="L23" s="59">
        <v>6.059117660073454</v>
      </c>
      <c r="M23" s="58">
        <v>2956</v>
      </c>
      <c r="N23" s="59">
        <v>5.798138869005011</v>
      </c>
      <c r="O23" s="61">
        <v>242639</v>
      </c>
      <c r="P23" s="62">
        <v>6.055930484649276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343514</v>
      </c>
      <c r="D24" s="59">
        <v>3.9725898864671643</v>
      </c>
      <c r="E24" s="58">
        <v>134188</v>
      </c>
      <c r="F24" s="59">
        <v>21.180486571423412</v>
      </c>
      <c r="G24" s="60">
        <v>119965</v>
      </c>
      <c r="H24" s="59">
        <v>22.464500454271686</v>
      </c>
      <c r="I24" s="58">
        <v>2273</v>
      </c>
      <c r="J24" s="59">
        <v>-45.59597893729057</v>
      </c>
      <c r="K24" s="58">
        <v>479975</v>
      </c>
      <c r="L24" s="59">
        <v>7.786643191908395</v>
      </c>
      <c r="M24" s="58">
        <v>324</v>
      </c>
      <c r="N24" s="59">
        <v>-8.98876404494382</v>
      </c>
      <c r="O24" s="61">
        <v>480299</v>
      </c>
      <c r="P24" s="62">
        <v>7.773242650738124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3961</v>
      </c>
      <c r="D25" s="59">
        <v>-13.778841967784066</v>
      </c>
      <c r="E25" s="58">
        <v>7950</v>
      </c>
      <c r="F25" s="59">
        <v>-1.2176938369781312</v>
      </c>
      <c r="G25" s="60">
        <v>6577</v>
      </c>
      <c r="H25" s="59">
        <v>-15.765881147540984</v>
      </c>
      <c r="I25" s="58">
        <v>0</v>
      </c>
      <c r="J25" s="59"/>
      <c r="K25" s="58">
        <v>11911</v>
      </c>
      <c r="L25" s="59">
        <v>-6.558405899427316</v>
      </c>
      <c r="M25" s="58">
        <v>361</v>
      </c>
      <c r="N25" s="59">
        <v>24.913494809688583</v>
      </c>
      <c r="O25" s="61">
        <v>12272</v>
      </c>
      <c r="P25" s="62">
        <v>-5.860693464252838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1717</v>
      </c>
      <c r="D26" s="59">
        <v>-6.481481481481482</v>
      </c>
      <c r="E26" s="58">
        <v>6938</v>
      </c>
      <c r="F26" s="59">
        <v>262.8661087866109</v>
      </c>
      <c r="G26" s="60">
        <v>5758</v>
      </c>
      <c r="H26" s="59">
        <v>336.2121212121212</v>
      </c>
      <c r="I26" s="58">
        <v>0</v>
      </c>
      <c r="J26" s="59"/>
      <c r="K26" s="58">
        <v>8655</v>
      </c>
      <c r="L26" s="59">
        <v>130.923159018143</v>
      </c>
      <c r="M26" s="58">
        <v>222</v>
      </c>
      <c r="N26" s="59">
        <v>-14.942528735632184</v>
      </c>
      <c r="O26" s="61">
        <v>8877</v>
      </c>
      <c r="P26" s="62">
        <v>121.42678972312298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9150</v>
      </c>
      <c r="D27" s="59">
        <v>-11.84971098265896</v>
      </c>
      <c r="E27" s="58">
        <v>32799</v>
      </c>
      <c r="F27" s="59">
        <v>16.722419928825623</v>
      </c>
      <c r="G27" s="60">
        <v>28606</v>
      </c>
      <c r="H27" s="59">
        <v>16.921442001144445</v>
      </c>
      <c r="I27" s="58">
        <v>16</v>
      </c>
      <c r="J27" s="59"/>
      <c r="K27" s="58">
        <v>41965</v>
      </c>
      <c r="L27" s="59">
        <v>9.056652806652806</v>
      </c>
      <c r="M27" s="58">
        <v>713</v>
      </c>
      <c r="N27" s="59">
        <v>-15.119047619047619</v>
      </c>
      <c r="O27" s="61">
        <v>42678</v>
      </c>
      <c r="P27" s="62">
        <v>8.540183112919634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76571</v>
      </c>
      <c r="D28" s="59">
        <v>51.833197834665185</v>
      </c>
      <c r="E28" s="58">
        <v>318650</v>
      </c>
      <c r="F28" s="59">
        <v>28.285129955876197</v>
      </c>
      <c r="G28" s="60">
        <v>0</v>
      </c>
      <c r="H28" s="59"/>
      <c r="I28" s="58">
        <v>1457</v>
      </c>
      <c r="J28" s="59">
        <v>45.7</v>
      </c>
      <c r="K28" s="58">
        <v>396678</v>
      </c>
      <c r="L28" s="59">
        <v>32.304059395043076</v>
      </c>
      <c r="M28" s="58">
        <v>643</v>
      </c>
      <c r="N28" s="59">
        <v>-3.4534534534534536</v>
      </c>
      <c r="O28" s="61">
        <v>397321</v>
      </c>
      <c r="P28" s="62">
        <v>32.22480689808945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53503</v>
      </c>
      <c r="D29" s="59">
        <v>2.908195649246985</v>
      </c>
      <c r="E29" s="58">
        <v>3</v>
      </c>
      <c r="F29" s="59">
        <v>-96.42857142857143</v>
      </c>
      <c r="G29" s="60">
        <v>0</v>
      </c>
      <c r="H29" s="59"/>
      <c r="I29" s="58">
        <v>2470</v>
      </c>
      <c r="J29" s="59">
        <v>-38.095238095238095</v>
      </c>
      <c r="K29" s="58">
        <v>55976</v>
      </c>
      <c r="L29" s="59">
        <v>-0.1587443146347989</v>
      </c>
      <c r="M29" s="58">
        <v>114</v>
      </c>
      <c r="N29" s="59">
        <v>-30.48780487804878</v>
      </c>
      <c r="O29" s="61">
        <v>56090</v>
      </c>
      <c r="P29" s="62">
        <v>-0.24720340038058652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7080</v>
      </c>
      <c r="D30" s="59">
        <v>69.66211358734724</v>
      </c>
      <c r="E30" s="58">
        <v>73812</v>
      </c>
      <c r="F30" s="59">
        <v>74.90995260663507</v>
      </c>
      <c r="G30" s="60">
        <v>35963</v>
      </c>
      <c r="H30" s="59">
        <v>136.91040843214756</v>
      </c>
      <c r="I30" s="58">
        <v>1876</v>
      </c>
      <c r="J30" s="59">
        <v>104.35729847494554</v>
      </c>
      <c r="K30" s="58">
        <v>82768</v>
      </c>
      <c r="L30" s="59">
        <v>75.01850246347085</v>
      </c>
      <c r="M30" s="58">
        <v>624</v>
      </c>
      <c r="N30" s="59">
        <v>70.95890410958904</v>
      </c>
      <c r="O30" s="61">
        <v>83392</v>
      </c>
      <c r="P30" s="62">
        <v>74.98740977001846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44281</v>
      </c>
      <c r="D31" s="59">
        <v>5.981044468910057</v>
      </c>
      <c r="E31" s="58">
        <v>412161</v>
      </c>
      <c r="F31" s="59">
        <v>4.464360393058368</v>
      </c>
      <c r="G31" s="60">
        <v>398792</v>
      </c>
      <c r="H31" s="59">
        <v>10.999713309934227</v>
      </c>
      <c r="I31" s="58">
        <v>0</v>
      </c>
      <c r="J31" s="59"/>
      <c r="K31" s="58">
        <v>456442</v>
      </c>
      <c r="L31" s="59">
        <v>4.409070218017371</v>
      </c>
      <c r="M31" s="58">
        <v>4323</v>
      </c>
      <c r="N31" s="59">
        <v>2.1020311761927255</v>
      </c>
      <c r="O31" s="61">
        <v>460765</v>
      </c>
      <c r="P31" s="62">
        <v>4.386940672993491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1236064</v>
      </c>
      <c r="D32" s="59">
        <v>11.139643868034801</v>
      </c>
      <c r="E32" s="58">
        <v>1878858</v>
      </c>
      <c r="F32" s="59">
        <v>12.666426405393526</v>
      </c>
      <c r="G32" s="60">
        <v>1189821</v>
      </c>
      <c r="H32" s="59">
        <v>12.985078028408152</v>
      </c>
      <c r="I32" s="58">
        <v>38663</v>
      </c>
      <c r="J32" s="59">
        <v>8.084761398898548</v>
      </c>
      <c r="K32" s="58">
        <v>3153585</v>
      </c>
      <c r="L32" s="59">
        <v>12.00512719973064</v>
      </c>
      <c r="M32" s="58">
        <v>20</v>
      </c>
      <c r="N32" s="59">
        <v>-54.54545454545455</v>
      </c>
      <c r="O32" s="61">
        <v>3153605</v>
      </c>
      <c r="P32" s="62">
        <v>12.00408720507342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97</v>
      </c>
      <c r="D33" s="59">
        <v>136.58536585365854</v>
      </c>
      <c r="E33" s="58">
        <v>44</v>
      </c>
      <c r="F33" s="59">
        <v>-66.41221374045801</v>
      </c>
      <c r="G33" s="60">
        <v>44</v>
      </c>
      <c r="H33" s="59">
        <v>-66.41221374045801</v>
      </c>
      <c r="I33" s="58">
        <v>0</v>
      </c>
      <c r="J33" s="59"/>
      <c r="K33" s="58">
        <v>141</v>
      </c>
      <c r="L33" s="59">
        <v>-18.023255813953487</v>
      </c>
      <c r="M33" s="58">
        <v>735</v>
      </c>
      <c r="N33" s="59">
        <v>-26.865671641791046</v>
      </c>
      <c r="O33" s="61">
        <v>876</v>
      </c>
      <c r="P33" s="62">
        <v>-25.573491928632116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180125</v>
      </c>
      <c r="D34" s="59">
        <v>19.784670222245868</v>
      </c>
      <c r="E34" s="58">
        <v>126296</v>
      </c>
      <c r="F34" s="59">
        <v>9.900016533384385</v>
      </c>
      <c r="G34" s="60">
        <v>115829</v>
      </c>
      <c r="H34" s="59">
        <v>9.740591958161216</v>
      </c>
      <c r="I34" s="58">
        <v>1585</v>
      </c>
      <c r="J34" s="59">
        <v>-64.46984980945976</v>
      </c>
      <c r="K34" s="58">
        <v>308006</v>
      </c>
      <c r="L34" s="59">
        <v>14.180327261134218</v>
      </c>
      <c r="M34" s="58">
        <v>784</v>
      </c>
      <c r="N34" s="59">
        <v>-20.647773279352226</v>
      </c>
      <c r="O34" s="61">
        <v>308790</v>
      </c>
      <c r="P34" s="62">
        <v>14.053231489757776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40868</v>
      </c>
      <c r="D35" s="59">
        <v>49.985320023487965</v>
      </c>
      <c r="E35" s="58">
        <v>6830</v>
      </c>
      <c r="F35" s="59"/>
      <c r="G35" s="60">
        <v>6830</v>
      </c>
      <c r="H35" s="59"/>
      <c r="I35" s="58">
        <v>0</v>
      </c>
      <c r="J35" s="59"/>
      <c r="K35" s="58">
        <v>47698</v>
      </c>
      <c r="L35" s="59">
        <v>72.63744616164175</v>
      </c>
      <c r="M35" s="58">
        <v>72</v>
      </c>
      <c r="N35" s="59">
        <v>20</v>
      </c>
      <c r="O35" s="61">
        <v>47770</v>
      </c>
      <c r="P35" s="62">
        <v>72.52338473762144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17509</v>
      </c>
      <c r="D36" s="59">
        <v>6.385952120549277</v>
      </c>
      <c r="E36" s="58">
        <v>132408</v>
      </c>
      <c r="F36" s="59">
        <v>22.119437399123818</v>
      </c>
      <c r="G36" s="60">
        <v>126926</v>
      </c>
      <c r="H36" s="59"/>
      <c r="I36" s="58">
        <v>0</v>
      </c>
      <c r="J36" s="59"/>
      <c r="K36" s="58">
        <v>149917</v>
      </c>
      <c r="L36" s="59">
        <v>20.04596302138802</v>
      </c>
      <c r="M36" s="58">
        <v>937</v>
      </c>
      <c r="N36" s="59">
        <v>-7.956777996070727</v>
      </c>
      <c r="O36" s="61">
        <v>150854</v>
      </c>
      <c r="P36" s="62">
        <v>19.81954075027204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45385</v>
      </c>
      <c r="D37" s="59">
        <v>21.917477032181807</v>
      </c>
      <c r="E37" s="58">
        <v>30610</v>
      </c>
      <c r="F37" s="59">
        <v>7.880453936702615</v>
      </c>
      <c r="G37" s="60">
        <v>26092</v>
      </c>
      <c r="H37" s="59">
        <v>10.784646739130435</v>
      </c>
      <c r="I37" s="58">
        <v>274</v>
      </c>
      <c r="J37" s="59">
        <v>-61.94444444444444</v>
      </c>
      <c r="K37" s="58">
        <v>76269</v>
      </c>
      <c r="L37" s="59">
        <v>15.001507840772014</v>
      </c>
      <c r="M37" s="58">
        <v>433</v>
      </c>
      <c r="N37" s="59">
        <v>-9.224318658280922</v>
      </c>
      <c r="O37" s="61">
        <v>76702</v>
      </c>
      <c r="P37" s="62">
        <v>14.828510262436936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192085</v>
      </c>
      <c r="D38" s="59">
        <v>9.005425160030871</v>
      </c>
      <c r="E38" s="58">
        <v>518787</v>
      </c>
      <c r="F38" s="59">
        <v>14.77867824216961</v>
      </c>
      <c r="G38" s="60">
        <v>443090</v>
      </c>
      <c r="H38" s="59">
        <v>15.627405696689761</v>
      </c>
      <c r="I38" s="58">
        <v>4373</v>
      </c>
      <c r="J38" s="59">
        <v>-0.45526974732529024</v>
      </c>
      <c r="K38" s="58">
        <v>715245</v>
      </c>
      <c r="L38" s="59">
        <v>13.064695114432862</v>
      </c>
      <c r="M38" s="58">
        <v>2236</v>
      </c>
      <c r="N38" s="59">
        <v>21.919302071973828</v>
      </c>
      <c r="O38" s="61">
        <v>717481</v>
      </c>
      <c r="P38" s="62">
        <v>13.090291788560476</v>
      </c>
      <c r="Q38" s="67"/>
    </row>
    <row r="39" spans="1:17" s="4" customFormat="1" ht="15.75" customHeight="1">
      <c r="A39" s="3">
        <v>37</v>
      </c>
      <c r="B39" s="57" t="s">
        <v>43</v>
      </c>
      <c r="C39" s="58">
        <v>127594</v>
      </c>
      <c r="D39" s="59">
        <v>15.180949113985756</v>
      </c>
      <c r="E39" s="58">
        <v>273754</v>
      </c>
      <c r="F39" s="59">
        <v>24.36354054987189</v>
      </c>
      <c r="G39" s="60">
        <v>195892</v>
      </c>
      <c r="H39" s="59">
        <v>21.771130547215435</v>
      </c>
      <c r="I39" s="58">
        <v>2662</v>
      </c>
      <c r="J39" s="59">
        <v>-24.525092146299972</v>
      </c>
      <c r="K39" s="58">
        <v>404010</v>
      </c>
      <c r="L39" s="59">
        <v>20.80627220208834</v>
      </c>
      <c r="M39" s="58">
        <v>874</v>
      </c>
      <c r="N39" s="59">
        <v>32.82674772036474</v>
      </c>
      <c r="O39" s="61">
        <v>404884</v>
      </c>
      <c r="P39" s="62">
        <v>20.829876509314026</v>
      </c>
      <c r="Q39" s="67"/>
    </row>
    <row r="40" spans="1:17" s="4" customFormat="1" ht="15.75" customHeight="1">
      <c r="A40" s="53"/>
      <c r="B40" s="53" t="s">
        <v>0</v>
      </c>
      <c r="C40" s="54">
        <f>SUM(C3:C39)</f>
        <v>5279575</v>
      </c>
      <c r="D40" s="62">
        <v>9.595096553164336</v>
      </c>
      <c r="E40" s="54">
        <f>SUM(E3:E39)</f>
        <v>7945511</v>
      </c>
      <c r="F40" s="62">
        <v>12.741255381470163</v>
      </c>
      <c r="G40" s="64">
        <f>SUM(G3:G39)</f>
        <v>5429259</v>
      </c>
      <c r="H40" s="59">
        <v>13.68673584705351</v>
      </c>
      <c r="I40" s="54">
        <f>SUM(I3:I39)</f>
        <v>108541</v>
      </c>
      <c r="J40" s="62">
        <v>2.3884764501127265</v>
      </c>
      <c r="K40" s="54">
        <f>SUM(K3:K39)</f>
        <v>13333627</v>
      </c>
      <c r="L40" s="62">
        <v>11.383496236462399</v>
      </c>
      <c r="M40" s="54">
        <f>SUM(M3:M39)</f>
        <v>26416</v>
      </c>
      <c r="N40" s="62">
        <v>4.477139693086537</v>
      </c>
      <c r="O40" s="54">
        <f>SUM(O3:O39)</f>
        <v>13360043</v>
      </c>
      <c r="P40" s="62">
        <v>11.36893993615646</v>
      </c>
      <c r="Q40" s="67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62</v>
      </c>
      <c r="C1" s="70" t="str">
        <f>'Totali Settembre'!C1</f>
        <v>Settembre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54</v>
      </c>
      <c r="D2" s="10" t="s">
        <v>5</v>
      </c>
      <c r="E2" s="18" t="s">
        <v>55</v>
      </c>
      <c r="F2" s="10" t="s">
        <v>5</v>
      </c>
      <c r="G2" s="15" t="s">
        <v>56</v>
      </c>
      <c r="H2" s="10" t="s">
        <v>5</v>
      </c>
      <c r="I2" s="18" t="s">
        <v>57</v>
      </c>
      <c r="J2" s="10" t="s">
        <v>5</v>
      </c>
      <c r="K2" s="13" t="s">
        <v>50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14</v>
      </c>
      <c r="D3" s="59">
        <v>7.6923076923076925</v>
      </c>
      <c r="E3" s="58">
        <v>0</v>
      </c>
      <c r="F3" s="59"/>
      <c r="G3" s="58">
        <v>14</v>
      </c>
      <c r="H3" s="59">
        <v>7.6923076923076925</v>
      </c>
      <c r="I3" s="58">
        <v>69</v>
      </c>
      <c r="J3" s="59">
        <v>40.816326530612244</v>
      </c>
      <c r="K3" s="61">
        <v>83</v>
      </c>
      <c r="L3" s="62">
        <v>33.87096774193548</v>
      </c>
      <c r="M3" s="67"/>
    </row>
    <row r="4" spans="1:13" s="4" customFormat="1" ht="15.75" customHeight="1">
      <c r="A4" s="3">
        <v>2</v>
      </c>
      <c r="B4" s="57" t="s">
        <v>9</v>
      </c>
      <c r="C4" s="58">
        <v>426</v>
      </c>
      <c r="D4" s="59">
        <v>7.575757575757576</v>
      </c>
      <c r="E4" s="58">
        <v>0</v>
      </c>
      <c r="F4" s="59"/>
      <c r="G4" s="58">
        <v>426</v>
      </c>
      <c r="H4" s="59">
        <v>6.7669172932330826</v>
      </c>
      <c r="I4" s="58">
        <v>76</v>
      </c>
      <c r="J4" s="59">
        <v>105.4054054054054</v>
      </c>
      <c r="K4" s="61">
        <v>502</v>
      </c>
      <c r="L4" s="62">
        <v>15.137614678899082</v>
      </c>
      <c r="M4" s="67"/>
    </row>
    <row r="5" spans="1:13" s="4" customFormat="1" ht="15.75" customHeight="1">
      <c r="A5" s="3">
        <v>3</v>
      </c>
      <c r="B5" s="57" t="s">
        <v>10</v>
      </c>
      <c r="C5" s="58">
        <v>150</v>
      </c>
      <c r="D5" s="59">
        <v>-0.6622516556291391</v>
      </c>
      <c r="E5" s="58">
        <v>0</v>
      </c>
      <c r="F5" s="59"/>
      <c r="G5" s="58">
        <v>150</v>
      </c>
      <c r="H5" s="59">
        <v>-0.6622516556291391</v>
      </c>
      <c r="I5" s="58">
        <v>220</v>
      </c>
      <c r="J5" s="59">
        <v>10.552763819095478</v>
      </c>
      <c r="K5" s="61">
        <v>370</v>
      </c>
      <c r="L5" s="62">
        <v>5.714285714285714</v>
      </c>
      <c r="M5" s="67"/>
    </row>
    <row r="6" spans="1:13" s="4" customFormat="1" ht="15.75" customHeight="1">
      <c r="A6" s="3">
        <v>4</v>
      </c>
      <c r="B6" s="57" t="s">
        <v>11</v>
      </c>
      <c r="C6" s="58">
        <v>11022</v>
      </c>
      <c r="D6" s="59">
        <v>-11.943756491172007</v>
      </c>
      <c r="E6" s="58">
        <v>38</v>
      </c>
      <c r="F6" s="59">
        <v>-53.65853658536585</v>
      </c>
      <c r="G6" s="58">
        <v>11060</v>
      </c>
      <c r="H6" s="59">
        <v>-12.215255178982458</v>
      </c>
      <c r="I6" s="58">
        <v>0</v>
      </c>
      <c r="J6" s="59"/>
      <c r="K6" s="61">
        <v>11060</v>
      </c>
      <c r="L6" s="62">
        <v>-12.215255178982458</v>
      </c>
      <c r="M6" s="67"/>
    </row>
    <row r="7" spans="1:13" s="4" customFormat="1" ht="15.75" customHeight="1">
      <c r="A7" s="3">
        <v>5</v>
      </c>
      <c r="B7" s="57" t="s">
        <v>12</v>
      </c>
      <c r="C7" s="58">
        <v>1378</v>
      </c>
      <c r="D7" s="59">
        <v>-5.031013094417643</v>
      </c>
      <c r="E7" s="58">
        <v>0</v>
      </c>
      <c r="F7" s="59"/>
      <c r="G7" s="58">
        <v>1378</v>
      </c>
      <c r="H7" s="59">
        <v>-44.56958970233307</v>
      </c>
      <c r="I7" s="58">
        <v>123</v>
      </c>
      <c r="J7" s="59">
        <v>-17.449664429530202</v>
      </c>
      <c r="K7" s="61">
        <v>1501</v>
      </c>
      <c r="L7" s="62">
        <v>-43.01442672741078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1890</v>
      </c>
      <c r="D9" s="59">
        <v>-2.0725388601036268</v>
      </c>
      <c r="E9" s="58">
        <v>0</v>
      </c>
      <c r="F9" s="59"/>
      <c r="G9" s="58">
        <v>1890</v>
      </c>
      <c r="H9" s="59">
        <v>-2.0725388601036268</v>
      </c>
      <c r="I9" s="58">
        <v>2522</v>
      </c>
      <c r="J9" s="59"/>
      <c r="K9" s="61">
        <v>4412</v>
      </c>
      <c r="L9" s="62">
        <v>128.60103626943004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11</v>
      </c>
      <c r="D10" s="59">
        <v>-31.25</v>
      </c>
      <c r="E10" s="58">
        <v>0</v>
      </c>
      <c r="F10" s="59"/>
      <c r="G10" s="58">
        <v>11</v>
      </c>
      <c r="H10" s="59">
        <v>-31.25</v>
      </c>
      <c r="I10" s="58">
        <v>0</v>
      </c>
      <c r="J10" s="59"/>
      <c r="K10" s="61">
        <v>11</v>
      </c>
      <c r="L10" s="62">
        <v>-31.25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220</v>
      </c>
      <c r="D11" s="59">
        <v>5.769230769230769</v>
      </c>
      <c r="E11" s="58">
        <v>0</v>
      </c>
      <c r="F11" s="59"/>
      <c r="G11" s="58">
        <v>220</v>
      </c>
      <c r="H11" s="59">
        <v>5.769230769230769</v>
      </c>
      <c r="I11" s="58">
        <v>181</v>
      </c>
      <c r="J11" s="59">
        <v>-6.701030927835052</v>
      </c>
      <c r="K11" s="61">
        <v>401</v>
      </c>
      <c r="L11" s="62">
        <v>-0.24875621890547264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399</v>
      </c>
      <c r="D12" s="59">
        <v>-31.56089193825043</v>
      </c>
      <c r="E12" s="58">
        <v>0</v>
      </c>
      <c r="F12" s="59"/>
      <c r="G12" s="58">
        <v>399</v>
      </c>
      <c r="H12" s="59">
        <v>-31.67808219178082</v>
      </c>
      <c r="I12" s="58">
        <v>285</v>
      </c>
      <c r="J12" s="59">
        <v>20.76271186440678</v>
      </c>
      <c r="K12" s="61">
        <v>684</v>
      </c>
      <c r="L12" s="62">
        <v>-16.585365853658537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/>
      <c r="E14" s="58">
        <v>0</v>
      </c>
      <c r="F14" s="59"/>
      <c r="G14" s="58">
        <v>0</v>
      </c>
      <c r="H14" s="59"/>
      <c r="I14" s="58">
        <v>0</v>
      </c>
      <c r="J14" s="59"/>
      <c r="K14" s="61">
        <v>0</v>
      </c>
      <c r="L14" s="62"/>
      <c r="M14" s="67"/>
    </row>
    <row r="15" spans="1:13" s="4" customFormat="1" ht="15.75" customHeight="1">
      <c r="A15" s="3">
        <v>13</v>
      </c>
      <c r="B15" s="57" t="s">
        <v>20</v>
      </c>
      <c r="C15" s="58">
        <v>4</v>
      </c>
      <c r="D15" s="59">
        <v>-69.23076923076923</v>
      </c>
      <c r="E15" s="58">
        <v>182</v>
      </c>
      <c r="F15" s="59">
        <v>27.272727272727273</v>
      </c>
      <c r="G15" s="58">
        <v>186</v>
      </c>
      <c r="H15" s="59">
        <v>19.23076923076923</v>
      </c>
      <c r="I15" s="58">
        <v>0</v>
      </c>
      <c r="J15" s="59"/>
      <c r="K15" s="61">
        <v>186</v>
      </c>
      <c r="L15" s="62">
        <v>19.23076923076923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77</v>
      </c>
      <c r="C17" s="58">
        <v>0</v>
      </c>
      <c r="D17" s="59"/>
      <c r="E17" s="58">
        <v>0</v>
      </c>
      <c r="F17" s="59"/>
      <c r="G17" s="58">
        <v>0</v>
      </c>
      <c r="H17" s="59"/>
      <c r="I17" s="58">
        <v>0</v>
      </c>
      <c r="J17" s="59"/>
      <c r="K17" s="61">
        <v>0</v>
      </c>
      <c r="L17" s="62"/>
      <c r="M17" s="67"/>
    </row>
    <row r="18" spans="1:13" s="4" customFormat="1" ht="15.75" customHeight="1">
      <c r="A18" s="3">
        <v>16</v>
      </c>
      <c r="B18" s="57" t="s">
        <v>22</v>
      </c>
      <c r="C18" s="58">
        <v>20</v>
      </c>
      <c r="D18" s="59">
        <v>-42.857142857142854</v>
      </c>
      <c r="E18" s="58">
        <v>344</v>
      </c>
      <c r="F18" s="59">
        <v>-28.925619834710744</v>
      </c>
      <c r="G18" s="58">
        <v>364</v>
      </c>
      <c r="H18" s="59">
        <v>-29.865125240847785</v>
      </c>
      <c r="I18" s="58">
        <v>83</v>
      </c>
      <c r="J18" s="59">
        <v>-8.791208791208792</v>
      </c>
      <c r="K18" s="61">
        <v>447</v>
      </c>
      <c r="L18" s="62">
        <v>-26.721311475409838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14</v>
      </c>
      <c r="D19" s="59">
        <v>-33.333333333333336</v>
      </c>
      <c r="E19" s="58">
        <v>0</v>
      </c>
      <c r="F19" s="59"/>
      <c r="G19" s="58">
        <v>14</v>
      </c>
      <c r="H19" s="59">
        <v>-48.148148148148145</v>
      </c>
      <c r="I19" s="58">
        <v>187</v>
      </c>
      <c r="J19" s="59">
        <v>8.720930232558139</v>
      </c>
      <c r="K19" s="61">
        <v>201</v>
      </c>
      <c r="L19" s="62">
        <v>1.0050251256281406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1426</v>
      </c>
      <c r="D20" s="59">
        <v>-13.470873786407767</v>
      </c>
      <c r="E20" s="58">
        <v>0</v>
      </c>
      <c r="F20" s="59"/>
      <c r="G20" s="58">
        <v>1426</v>
      </c>
      <c r="H20" s="59">
        <v>-13.470873786407767</v>
      </c>
      <c r="I20" s="58">
        <v>300</v>
      </c>
      <c r="J20" s="59">
        <v>-62.0253164556962</v>
      </c>
      <c r="K20" s="61">
        <v>1726</v>
      </c>
      <c r="L20" s="62">
        <v>-29.204265791632487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37304</v>
      </c>
      <c r="D21" s="59">
        <v>9.440826145631638</v>
      </c>
      <c r="E21" s="58">
        <v>0</v>
      </c>
      <c r="F21" s="59"/>
      <c r="G21" s="58">
        <v>37304</v>
      </c>
      <c r="H21" s="59">
        <v>9.440826145631638</v>
      </c>
      <c r="I21" s="58">
        <v>1345</v>
      </c>
      <c r="J21" s="59">
        <v>28.095238095238095</v>
      </c>
      <c r="K21" s="61">
        <v>38649</v>
      </c>
      <c r="L21" s="62">
        <v>9.998292349726777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127</v>
      </c>
      <c r="D22" s="59">
        <v>-26.162790697674417</v>
      </c>
      <c r="E22" s="58">
        <v>254</v>
      </c>
      <c r="F22" s="59">
        <v>-21.11801242236025</v>
      </c>
      <c r="G22" s="58">
        <v>381</v>
      </c>
      <c r="H22" s="59">
        <v>-22.874493927125506</v>
      </c>
      <c r="I22" s="58">
        <v>192</v>
      </c>
      <c r="J22" s="59">
        <v>-29.15129151291513</v>
      </c>
      <c r="K22" s="61">
        <v>573</v>
      </c>
      <c r="L22" s="62">
        <v>-25.195822454308093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135</v>
      </c>
      <c r="D23" s="59">
        <v>70.88607594936708</v>
      </c>
      <c r="E23" s="58">
        <v>0</v>
      </c>
      <c r="F23" s="59"/>
      <c r="G23" s="58">
        <v>135</v>
      </c>
      <c r="H23" s="59">
        <v>70.88607594936708</v>
      </c>
      <c r="I23" s="58">
        <v>1</v>
      </c>
      <c r="J23" s="59">
        <v>-50</v>
      </c>
      <c r="K23" s="61">
        <v>135</v>
      </c>
      <c r="L23" s="62">
        <v>66.66666666666667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188</v>
      </c>
      <c r="D24" s="59">
        <v>14.634146341463415</v>
      </c>
      <c r="E24" s="58">
        <v>0</v>
      </c>
      <c r="F24" s="59"/>
      <c r="G24" s="58">
        <v>188</v>
      </c>
      <c r="H24" s="59">
        <v>14.634146341463415</v>
      </c>
      <c r="I24" s="58">
        <v>140</v>
      </c>
      <c r="J24" s="59">
        <v>-15.151515151515152</v>
      </c>
      <c r="K24" s="61">
        <v>328</v>
      </c>
      <c r="L24" s="62">
        <v>-0.303951367781155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232</v>
      </c>
      <c r="D27" s="59">
        <v>10.476190476190476</v>
      </c>
      <c r="E27" s="58">
        <v>0</v>
      </c>
      <c r="F27" s="59"/>
      <c r="G27" s="58">
        <v>232</v>
      </c>
      <c r="H27" s="59">
        <v>10.476190476190476</v>
      </c>
      <c r="I27" s="58">
        <v>114</v>
      </c>
      <c r="J27" s="59">
        <v>-12.307692307692308</v>
      </c>
      <c r="K27" s="61">
        <v>346</v>
      </c>
      <c r="L27" s="62">
        <v>1.7647058823529411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799</v>
      </c>
      <c r="D28" s="59">
        <v>30.34257748776509</v>
      </c>
      <c r="E28" s="58">
        <v>178</v>
      </c>
      <c r="F28" s="59">
        <v>-35.74007220216607</v>
      </c>
      <c r="G28" s="58">
        <v>977</v>
      </c>
      <c r="H28" s="59">
        <v>9.775280898876405</v>
      </c>
      <c r="I28" s="58">
        <v>109</v>
      </c>
      <c r="J28" s="59">
        <v>4.8076923076923075</v>
      </c>
      <c r="K28" s="61">
        <v>1086</v>
      </c>
      <c r="L28" s="62">
        <v>9.25553319919517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17</v>
      </c>
      <c r="D29" s="59">
        <v>6.25</v>
      </c>
      <c r="E29" s="58">
        <v>0</v>
      </c>
      <c r="F29" s="59"/>
      <c r="G29" s="58">
        <v>17</v>
      </c>
      <c r="H29" s="59">
        <v>6.25</v>
      </c>
      <c r="I29" s="58">
        <v>0</v>
      </c>
      <c r="J29" s="59"/>
      <c r="K29" s="61">
        <v>17</v>
      </c>
      <c r="L29" s="62">
        <v>6.25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186</v>
      </c>
      <c r="D30" s="59">
        <v>-39.21568627450981</v>
      </c>
      <c r="E30" s="58">
        <v>0</v>
      </c>
      <c r="F30" s="59"/>
      <c r="G30" s="58">
        <v>186</v>
      </c>
      <c r="H30" s="59">
        <v>-39.21568627450981</v>
      </c>
      <c r="I30" s="58">
        <v>0</v>
      </c>
      <c r="J30" s="59"/>
      <c r="K30" s="61">
        <v>186</v>
      </c>
      <c r="L30" s="62">
        <v>-48.47645429362881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1816</v>
      </c>
      <c r="D31" s="59">
        <v>-10.62992125984252</v>
      </c>
      <c r="E31" s="58">
        <v>0</v>
      </c>
      <c r="F31" s="59"/>
      <c r="G31" s="58">
        <v>1816</v>
      </c>
      <c r="H31" s="59">
        <v>-10.62992125984252</v>
      </c>
      <c r="I31" s="58">
        <v>0</v>
      </c>
      <c r="J31" s="59"/>
      <c r="K31" s="61">
        <v>1816</v>
      </c>
      <c r="L31" s="62">
        <v>-10.673880964092474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11039</v>
      </c>
      <c r="D32" s="59">
        <v>9.124159746935547</v>
      </c>
      <c r="E32" s="58">
        <v>0</v>
      </c>
      <c r="F32" s="59"/>
      <c r="G32" s="58">
        <v>11039</v>
      </c>
      <c r="H32" s="59">
        <v>9.124159746935547</v>
      </c>
      <c r="I32" s="58">
        <v>1411</v>
      </c>
      <c r="J32" s="59">
        <v>-59.184263812554235</v>
      </c>
      <c r="K32" s="61">
        <v>12450</v>
      </c>
      <c r="L32" s="62">
        <v>-8.273778825609666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0</v>
      </c>
      <c r="D33" s="59"/>
      <c r="E33" s="58">
        <v>0</v>
      </c>
      <c r="F33" s="59"/>
      <c r="G33" s="58">
        <v>0</v>
      </c>
      <c r="H33" s="59"/>
      <c r="I33" s="58">
        <v>0</v>
      </c>
      <c r="J33" s="59"/>
      <c r="K33" s="61">
        <v>0</v>
      </c>
      <c r="L33" s="62"/>
      <c r="M33" s="67"/>
    </row>
    <row r="34" spans="1:13" s="4" customFormat="1" ht="15.75" customHeight="1">
      <c r="A34" s="3">
        <v>32</v>
      </c>
      <c r="B34" s="57" t="s">
        <v>38</v>
      </c>
      <c r="C34" s="58">
        <v>88</v>
      </c>
      <c r="D34" s="59">
        <v>-37.142857142857146</v>
      </c>
      <c r="E34" s="58">
        <v>1033</v>
      </c>
      <c r="F34" s="59">
        <v>32.77634961439589</v>
      </c>
      <c r="G34" s="58">
        <v>1121</v>
      </c>
      <c r="H34" s="59">
        <v>22.113289760348582</v>
      </c>
      <c r="I34" s="58">
        <v>110</v>
      </c>
      <c r="J34" s="59">
        <v>-25.675675675675677</v>
      </c>
      <c r="K34" s="61">
        <v>1231</v>
      </c>
      <c r="L34" s="62">
        <v>15.47842401500938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1</v>
      </c>
      <c r="D35" s="59">
        <v>-91.66666666666667</v>
      </c>
      <c r="E35" s="58">
        <v>0</v>
      </c>
      <c r="F35" s="59"/>
      <c r="G35" s="58">
        <v>1</v>
      </c>
      <c r="H35" s="59">
        <v>-91.66666666666667</v>
      </c>
      <c r="I35" s="58">
        <v>1</v>
      </c>
      <c r="J35" s="59">
        <v>0</v>
      </c>
      <c r="K35" s="61">
        <v>2</v>
      </c>
      <c r="L35" s="62">
        <v>-84.61538461538461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1499</v>
      </c>
      <c r="D36" s="59">
        <v>-16.256983240223462</v>
      </c>
      <c r="E36" s="58">
        <v>0</v>
      </c>
      <c r="F36" s="59"/>
      <c r="G36" s="58">
        <v>1499</v>
      </c>
      <c r="H36" s="59">
        <v>-16.256983240223462</v>
      </c>
      <c r="I36" s="58">
        <v>0</v>
      </c>
      <c r="J36" s="59"/>
      <c r="K36" s="61">
        <v>1499</v>
      </c>
      <c r="L36" s="62">
        <v>-16.860787576261785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22</v>
      </c>
      <c r="D37" s="59">
        <v>46.666666666666664</v>
      </c>
      <c r="E37" s="58">
        <v>74</v>
      </c>
      <c r="F37" s="59">
        <v>117.6470588235294</v>
      </c>
      <c r="G37" s="58">
        <v>96</v>
      </c>
      <c r="H37" s="59">
        <v>95.91836734693878</v>
      </c>
      <c r="I37" s="58">
        <v>3</v>
      </c>
      <c r="J37" s="59">
        <v>-50</v>
      </c>
      <c r="K37" s="61">
        <v>99</v>
      </c>
      <c r="L37" s="62">
        <v>80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1167</v>
      </c>
      <c r="D38" s="59">
        <v>22.198952879581153</v>
      </c>
      <c r="E38" s="58">
        <v>848</v>
      </c>
      <c r="F38" s="59">
        <v>-38.1021897810219</v>
      </c>
      <c r="G38" s="58">
        <v>2015</v>
      </c>
      <c r="H38" s="59">
        <v>-13.333333333333334</v>
      </c>
      <c r="I38" s="58">
        <v>158</v>
      </c>
      <c r="J38" s="59">
        <v>-42.7536231884058</v>
      </c>
      <c r="K38" s="61">
        <v>2172</v>
      </c>
      <c r="L38" s="62">
        <v>-16.49365628604383</v>
      </c>
      <c r="M38" s="67"/>
    </row>
    <row r="39" spans="1:13" s="4" customFormat="1" ht="15.75" customHeight="1">
      <c r="A39" s="3">
        <v>37</v>
      </c>
      <c r="B39" s="57" t="s">
        <v>43</v>
      </c>
      <c r="C39" s="58">
        <v>31</v>
      </c>
      <c r="D39" s="59">
        <v>19.23076923076923</v>
      </c>
      <c r="E39" s="58">
        <v>711</v>
      </c>
      <c r="F39" s="59">
        <v>-2.735978112175103</v>
      </c>
      <c r="G39" s="58">
        <v>742</v>
      </c>
      <c r="H39" s="59">
        <v>-1.9815059445178336</v>
      </c>
      <c r="I39" s="58">
        <v>0</v>
      </c>
      <c r="J39" s="59"/>
      <c r="K39" s="61">
        <v>742</v>
      </c>
      <c r="L39" s="62">
        <v>-15.968289920724802</v>
      </c>
      <c r="M39" s="67"/>
    </row>
    <row r="40" spans="1:13" s="4" customFormat="1" ht="15.75" customHeight="1">
      <c r="A40" s="65"/>
      <c r="B40" s="53" t="s">
        <v>0</v>
      </c>
      <c r="C40" s="54">
        <f>SUM(C3:C39)</f>
        <v>71625</v>
      </c>
      <c r="D40" s="62">
        <v>2.586688437244876</v>
      </c>
      <c r="E40" s="54">
        <f>SUM(E3:E39)</f>
        <v>3662</v>
      </c>
      <c r="F40" s="62">
        <v>-30.459551842005318</v>
      </c>
      <c r="G40" s="54">
        <f>SUM(G3:G39)</f>
        <v>75287</v>
      </c>
      <c r="H40" s="62">
        <v>0.2690284344409669</v>
      </c>
      <c r="I40" s="54">
        <f>SUM(I3:I39)</f>
        <v>7630</v>
      </c>
      <c r="J40" s="62">
        <v>-1.1914011914011913</v>
      </c>
      <c r="K40" s="54">
        <f>SUM(K3:K39)</f>
        <v>82915</v>
      </c>
      <c r="L40" s="62">
        <v>0.1304237564457111</v>
      </c>
      <c r="M40" s="67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57" zoomScaleNormal="57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421875" style="6" customWidth="1"/>
    <col min="3" max="14" width="4.7109375" style="11" customWidth="1"/>
    <col min="15" max="17" width="9.140625" style="27" customWidth="1"/>
    <col min="18" max="16384" width="9.140625" style="6" customWidth="1"/>
  </cols>
  <sheetData>
    <row r="1" spans="2:17" s="37" customFormat="1" ht="15.75" customHeight="1">
      <c r="B1" s="41" t="s">
        <v>63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</row>
    <row r="2" spans="1:18" s="4" customFormat="1" ht="15.75" customHeight="1">
      <c r="A2" s="3" t="s">
        <v>2</v>
      </c>
      <c r="B2" s="3" t="s">
        <v>3</v>
      </c>
      <c r="C2" s="12" t="s">
        <v>64</v>
      </c>
      <c r="D2" s="13" t="s">
        <v>65</v>
      </c>
      <c r="E2" s="14" t="s">
        <v>66</v>
      </c>
      <c r="F2" s="13" t="s">
        <v>67</v>
      </c>
      <c r="G2" s="15" t="s">
        <v>68</v>
      </c>
      <c r="H2" s="13" t="s">
        <v>69</v>
      </c>
      <c r="I2" s="14" t="s">
        <v>70</v>
      </c>
      <c r="J2" s="13" t="s">
        <v>71</v>
      </c>
      <c r="K2" s="13" t="s">
        <v>72</v>
      </c>
      <c r="L2" s="13" t="s">
        <v>73</v>
      </c>
      <c r="M2" s="13" t="s">
        <v>74</v>
      </c>
      <c r="N2" s="13" t="s">
        <v>75</v>
      </c>
      <c r="O2" s="35"/>
      <c r="P2" s="34"/>
      <c r="Q2" s="34"/>
      <c r="R2" s="34"/>
    </row>
    <row r="3" spans="1:18" s="4" customFormat="1" ht="15.75" customHeight="1">
      <c r="A3" s="5">
        <v>1</v>
      </c>
      <c r="B3" s="25" t="s">
        <v>8</v>
      </c>
      <c r="C3" s="23" t="s">
        <v>76</v>
      </c>
      <c r="D3" s="23" t="s">
        <v>76</v>
      </c>
      <c r="E3" s="23" t="s">
        <v>76</v>
      </c>
      <c r="F3" s="23" t="s">
        <v>76</v>
      </c>
      <c r="G3" s="23" t="s">
        <v>76</v>
      </c>
      <c r="H3" s="23" t="s">
        <v>76</v>
      </c>
      <c r="I3" s="23" t="s">
        <v>76</v>
      </c>
      <c r="J3" s="23" t="s">
        <v>76</v>
      </c>
      <c r="K3" s="23" t="s">
        <v>76</v>
      </c>
      <c r="L3" s="23" t="s">
        <v>76</v>
      </c>
      <c r="M3" s="24" t="s">
        <v>76</v>
      </c>
      <c r="N3" s="24" t="s">
        <v>76</v>
      </c>
      <c r="O3" s="33"/>
      <c r="P3" s="34"/>
      <c r="Q3" s="34"/>
      <c r="R3" s="34"/>
    </row>
    <row r="4" spans="1:18" s="4" customFormat="1" ht="15.75" customHeight="1">
      <c r="A4" s="5">
        <v>2</v>
      </c>
      <c r="B4" s="25" t="s">
        <v>9</v>
      </c>
      <c r="C4" s="23" t="s">
        <v>76</v>
      </c>
      <c r="D4" s="23" t="s">
        <v>76</v>
      </c>
      <c r="E4" s="23" t="s">
        <v>76</v>
      </c>
      <c r="F4" s="23" t="s">
        <v>76</v>
      </c>
      <c r="G4" s="23" t="s">
        <v>76</v>
      </c>
      <c r="H4" s="23" t="s">
        <v>76</v>
      </c>
      <c r="I4" s="23" t="s">
        <v>76</v>
      </c>
      <c r="J4" s="23" t="s">
        <v>76</v>
      </c>
      <c r="K4" s="23" t="s">
        <v>76</v>
      </c>
      <c r="L4" s="23" t="s">
        <v>76</v>
      </c>
      <c r="M4" s="24" t="s">
        <v>76</v>
      </c>
      <c r="N4" s="24"/>
      <c r="O4" s="33"/>
      <c r="P4" s="34"/>
      <c r="Q4" s="34"/>
      <c r="R4" s="34"/>
    </row>
    <row r="5" spans="1:18" s="4" customFormat="1" ht="15.75" customHeight="1">
      <c r="A5" s="5">
        <v>3</v>
      </c>
      <c r="B5" s="25" t="s">
        <v>10</v>
      </c>
      <c r="C5" s="23" t="s">
        <v>76</v>
      </c>
      <c r="D5" s="23" t="s">
        <v>76</v>
      </c>
      <c r="E5" s="23" t="s">
        <v>76</v>
      </c>
      <c r="F5" s="23" t="s">
        <v>76</v>
      </c>
      <c r="G5" s="23" t="s">
        <v>76</v>
      </c>
      <c r="H5" s="23" t="s">
        <v>76</v>
      </c>
      <c r="I5" s="23" t="s">
        <v>76</v>
      </c>
      <c r="J5" s="23" t="s">
        <v>76</v>
      </c>
      <c r="K5" s="23" t="s">
        <v>76</v>
      </c>
      <c r="L5" s="23" t="s">
        <v>76</v>
      </c>
      <c r="M5" s="24" t="s">
        <v>76</v>
      </c>
      <c r="N5" s="24" t="s">
        <v>76</v>
      </c>
      <c r="O5" s="33"/>
      <c r="P5" s="34"/>
      <c r="Q5" s="34"/>
      <c r="R5" s="34"/>
    </row>
    <row r="6" spans="1:17" s="4" customFormat="1" ht="15.75" customHeight="1">
      <c r="A6" s="5">
        <v>4</v>
      </c>
      <c r="B6" s="25" t="s">
        <v>11</v>
      </c>
      <c r="C6" s="23" t="s">
        <v>76</v>
      </c>
      <c r="D6" s="23" t="s">
        <v>76</v>
      </c>
      <c r="E6" s="23" t="s">
        <v>76</v>
      </c>
      <c r="F6" s="23" t="s">
        <v>76</v>
      </c>
      <c r="G6" s="23" t="s">
        <v>76</v>
      </c>
      <c r="H6" s="23" t="s">
        <v>76</v>
      </c>
      <c r="I6" s="23" t="s">
        <v>76</v>
      </c>
      <c r="J6" s="23" t="s">
        <v>76</v>
      </c>
      <c r="K6" s="23" t="s">
        <v>76</v>
      </c>
      <c r="L6" s="23" t="s">
        <v>76</v>
      </c>
      <c r="M6" s="24" t="s">
        <v>76</v>
      </c>
      <c r="N6" s="24" t="s">
        <v>76</v>
      </c>
      <c r="O6" s="28"/>
      <c r="P6" s="28"/>
      <c r="Q6" s="28"/>
    </row>
    <row r="7" spans="1:17" s="4" customFormat="1" ht="15.75" customHeight="1">
      <c r="A7" s="5">
        <v>5</v>
      </c>
      <c r="B7" s="25" t="s">
        <v>12</v>
      </c>
      <c r="C7" s="23" t="s">
        <v>76</v>
      </c>
      <c r="D7" s="23" t="s">
        <v>76</v>
      </c>
      <c r="E7" s="23" t="s">
        <v>76</v>
      </c>
      <c r="F7" s="23" t="s">
        <v>76</v>
      </c>
      <c r="G7" s="23" t="s">
        <v>76</v>
      </c>
      <c r="H7" s="23" t="s">
        <v>76</v>
      </c>
      <c r="I7" s="23" t="s">
        <v>76</v>
      </c>
      <c r="J7" s="23" t="s">
        <v>76</v>
      </c>
      <c r="K7" s="23" t="s">
        <v>76</v>
      </c>
      <c r="L7" s="23" t="s">
        <v>76</v>
      </c>
      <c r="M7" s="24" t="s">
        <v>76</v>
      </c>
      <c r="N7" s="24" t="s">
        <v>76</v>
      </c>
      <c r="O7" s="28"/>
      <c r="P7" s="28"/>
      <c r="Q7" s="28"/>
    </row>
    <row r="8" spans="1:17" s="4" customFormat="1" ht="15.75" customHeight="1">
      <c r="A8" s="5">
        <v>6</v>
      </c>
      <c r="B8" s="25" t="s">
        <v>13</v>
      </c>
      <c r="C8" s="23" t="s">
        <v>76</v>
      </c>
      <c r="D8" s="23" t="s">
        <v>76</v>
      </c>
      <c r="E8" s="23" t="s">
        <v>76</v>
      </c>
      <c r="F8" s="23" t="s">
        <v>76</v>
      </c>
      <c r="G8" s="23" t="s">
        <v>76</v>
      </c>
      <c r="H8" s="23" t="s">
        <v>76</v>
      </c>
      <c r="I8" s="23" t="s">
        <v>76</v>
      </c>
      <c r="J8" s="23" t="s">
        <v>76</v>
      </c>
      <c r="K8" s="23" t="s">
        <v>76</v>
      </c>
      <c r="L8" s="23" t="s">
        <v>76</v>
      </c>
      <c r="M8" s="24" t="s">
        <v>76</v>
      </c>
      <c r="N8" s="24" t="s">
        <v>76</v>
      </c>
      <c r="O8" s="28"/>
      <c r="P8" s="28"/>
      <c r="Q8" s="28"/>
    </row>
    <row r="9" spans="1:17" s="4" customFormat="1" ht="15.75" customHeight="1">
      <c r="A9" s="5">
        <v>7</v>
      </c>
      <c r="B9" s="25" t="s">
        <v>14</v>
      </c>
      <c r="C9" s="23" t="s">
        <v>76</v>
      </c>
      <c r="D9" s="23" t="s">
        <v>76</v>
      </c>
      <c r="E9" s="23" t="s">
        <v>76</v>
      </c>
      <c r="F9" s="23" t="s">
        <v>76</v>
      </c>
      <c r="G9" s="23" t="s">
        <v>76</v>
      </c>
      <c r="H9" s="23" t="s">
        <v>76</v>
      </c>
      <c r="I9" s="23" t="s">
        <v>76</v>
      </c>
      <c r="J9" s="23" t="s">
        <v>76</v>
      </c>
      <c r="K9" s="23" t="s">
        <v>76</v>
      </c>
      <c r="L9" s="23" t="s">
        <v>76</v>
      </c>
      <c r="M9" s="24" t="s">
        <v>76</v>
      </c>
      <c r="N9" s="24"/>
      <c r="O9" s="28"/>
      <c r="P9" s="28"/>
      <c r="Q9" s="28"/>
    </row>
    <row r="10" spans="1:17" s="4" customFormat="1" ht="15.75" customHeight="1">
      <c r="A10" s="5">
        <v>8</v>
      </c>
      <c r="B10" s="25" t="s">
        <v>15</v>
      </c>
      <c r="C10" s="23" t="s">
        <v>76</v>
      </c>
      <c r="D10" s="23" t="s">
        <v>76</v>
      </c>
      <c r="E10" s="23" t="s">
        <v>76</v>
      </c>
      <c r="F10" s="23" t="s">
        <v>76</v>
      </c>
      <c r="G10" s="23" t="s">
        <v>76</v>
      </c>
      <c r="H10" s="23" t="s">
        <v>76</v>
      </c>
      <c r="I10" s="23" t="s">
        <v>76</v>
      </c>
      <c r="J10" s="23" t="s">
        <v>76</v>
      </c>
      <c r="K10" s="23" t="s">
        <v>76</v>
      </c>
      <c r="L10" s="23" t="s">
        <v>76</v>
      </c>
      <c r="M10" s="24" t="s">
        <v>76</v>
      </c>
      <c r="N10" s="24" t="s">
        <v>76</v>
      </c>
      <c r="O10" s="28"/>
      <c r="P10" s="28"/>
      <c r="Q10" s="28"/>
    </row>
    <row r="11" spans="1:17" s="4" customFormat="1" ht="15.75" customHeight="1">
      <c r="A11" s="5">
        <v>9</v>
      </c>
      <c r="B11" s="25" t="s">
        <v>16</v>
      </c>
      <c r="C11" s="23" t="s">
        <v>76</v>
      </c>
      <c r="D11" s="23" t="s">
        <v>76</v>
      </c>
      <c r="E11" s="23" t="s">
        <v>76</v>
      </c>
      <c r="F11" s="23" t="s">
        <v>76</v>
      </c>
      <c r="G11" s="23" t="s">
        <v>76</v>
      </c>
      <c r="H11" s="23" t="s">
        <v>76</v>
      </c>
      <c r="I11" s="23" t="s">
        <v>76</v>
      </c>
      <c r="J11" s="23" t="s">
        <v>76</v>
      </c>
      <c r="K11" s="23" t="s">
        <v>76</v>
      </c>
      <c r="L11" s="23" t="s">
        <v>76</v>
      </c>
      <c r="M11" s="24" t="s">
        <v>76</v>
      </c>
      <c r="N11" s="24" t="s">
        <v>76</v>
      </c>
      <c r="O11" s="28"/>
      <c r="P11" s="28"/>
      <c r="Q11" s="28"/>
    </row>
    <row r="12" spans="1:17" s="4" customFormat="1" ht="15.75" customHeight="1">
      <c r="A12" s="5">
        <v>10</v>
      </c>
      <c r="B12" s="25" t="s">
        <v>17</v>
      </c>
      <c r="C12" s="23" t="s">
        <v>76</v>
      </c>
      <c r="D12" s="23" t="s">
        <v>76</v>
      </c>
      <c r="E12" s="23" t="s">
        <v>76</v>
      </c>
      <c r="F12" s="23" t="s">
        <v>76</v>
      </c>
      <c r="G12" s="23" t="s">
        <v>76</v>
      </c>
      <c r="H12" s="23" t="s">
        <v>76</v>
      </c>
      <c r="I12" s="23" t="s">
        <v>76</v>
      </c>
      <c r="J12" s="23" t="s">
        <v>76</v>
      </c>
      <c r="K12" s="23" t="s">
        <v>76</v>
      </c>
      <c r="L12" s="23" t="s">
        <v>76</v>
      </c>
      <c r="M12" s="24" t="s">
        <v>76</v>
      </c>
      <c r="N12" s="24"/>
      <c r="O12" s="28"/>
      <c r="P12" s="28"/>
      <c r="Q12" s="28"/>
    </row>
    <row r="13" spans="1:17" s="4" customFormat="1" ht="15.75" customHeight="1">
      <c r="A13" s="5">
        <v>11</v>
      </c>
      <c r="B13" s="47" t="s">
        <v>18</v>
      </c>
      <c r="C13" s="23" t="s">
        <v>76</v>
      </c>
      <c r="D13" s="23" t="s">
        <v>76</v>
      </c>
      <c r="E13" s="23" t="s">
        <v>76</v>
      </c>
      <c r="F13" s="23" t="s">
        <v>76</v>
      </c>
      <c r="G13" s="23" t="s">
        <v>76</v>
      </c>
      <c r="H13" s="23" t="s">
        <v>76</v>
      </c>
      <c r="I13" s="23" t="s">
        <v>76</v>
      </c>
      <c r="J13" s="23" t="s">
        <v>76</v>
      </c>
      <c r="K13" s="23" t="s">
        <v>76</v>
      </c>
      <c r="L13" s="23" t="s">
        <v>76</v>
      </c>
      <c r="M13" s="24" t="s">
        <v>76</v>
      </c>
      <c r="N13" s="24" t="s">
        <v>76</v>
      </c>
      <c r="O13" s="28"/>
      <c r="P13" s="28"/>
      <c r="Q13" s="28"/>
    </row>
    <row r="14" spans="1:17" s="4" customFormat="1" ht="15.75" customHeight="1">
      <c r="A14" s="5">
        <v>12</v>
      </c>
      <c r="B14" s="25" t="s">
        <v>19</v>
      </c>
      <c r="C14" s="23" t="s">
        <v>76</v>
      </c>
      <c r="D14" s="23" t="s">
        <v>76</v>
      </c>
      <c r="E14" s="23" t="s">
        <v>76</v>
      </c>
      <c r="F14" s="23" t="s">
        <v>76</v>
      </c>
      <c r="G14" s="23" t="s">
        <v>76</v>
      </c>
      <c r="H14" s="23" t="s">
        <v>76</v>
      </c>
      <c r="I14" s="23" t="s">
        <v>76</v>
      </c>
      <c r="J14" s="23" t="s">
        <v>76</v>
      </c>
      <c r="K14" s="23" t="s">
        <v>76</v>
      </c>
      <c r="L14" s="23" t="s">
        <v>76</v>
      </c>
      <c r="M14" s="24" t="s">
        <v>76</v>
      </c>
      <c r="N14" s="24" t="s">
        <v>76</v>
      </c>
      <c r="O14" s="28"/>
      <c r="P14" s="28"/>
      <c r="Q14" s="28"/>
    </row>
    <row r="15" spans="1:17" s="4" customFormat="1" ht="15.75" customHeight="1">
      <c r="A15" s="5">
        <v>13</v>
      </c>
      <c r="B15" s="25" t="s">
        <v>20</v>
      </c>
      <c r="C15" s="23" t="s">
        <v>76</v>
      </c>
      <c r="D15" s="23" t="s">
        <v>76</v>
      </c>
      <c r="E15" s="23" t="s">
        <v>76</v>
      </c>
      <c r="F15" s="23" t="s">
        <v>76</v>
      </c>
      <c r="G15" s="23" t="s">
        <v>76</v>
      </c>
      <c r="H15" s="23" t="s">
        <v>76</v>
      </c>
      <c r="I15" s="23" t="s">
        <v>76</v>
      </c>
      <c r="J15" s="23" t="s">
        <v>76</v>
      </c>
      <c r="K15" s="23" t="s">
        <v>76</v>
      </c>
      <c r="L15" s="23" t="s">
        <v>76</v>
      </c>
      <c r="M15" s="24" t="s">
        <v>76</v>
      </c>
      <c r="N15" s="24" t="s">
        <v>76</v>
      </c>
      <c r="O15" s="28"/>
      <c r="P15" s="28"/>
      <c r="Q15" s="28"/>
    </row>
    <row r="16" spans="1:17" s="4" customFormat="1" ht="15.75" customHeight="1">
      <c r="A16" s="5">
        <v>14</v>
      </c>
      <c r="B16" s="25" t="s">
        <v>21</v>
      </c>
      <c r="C16" s="23" t="s">
        <v>76</v>
      </c>
      <c r="D16" s="23" t="s">
        <v>76</v>
      </c>
      <c r="E16" s="23" t="s">
        <v>76</v>
      </c>
      <c r="F16" s="23" t="s">
        <v>76</v>
      </c>
      <c r="G16" s="23" t="s">
        <v>76</v>
      </c>
      <c r="H16" s="23" t="s">
        <v>76</v>
      </c>
      <c r="I16" s="23" t="s">
        <v>76</v>
      </c>
      <c r="J16" s="23" t="s">
        <v>76</v>
      </c>
      <c r="K16" s="23" t="s">
        <v>76</v>
      </c>
      <c r="L16" s="23" t="s">
        <v>76</v>
      </c>
      <c r="M16" s="24" t="s">
        <v>76</v>
      </c>
      <c r="N16" s="24" t="s">
        <v>76</v>
      </c>
      <c r="O16" s="28"/>
      <c r="P16" s="28"/>
      <c r="Q16" s="28"/>
    </row>
    <row r="17" spans="1:17" s="4" customFormat="1" ht="15.75" customHeight="1">
      <c r="A17" s="5">
        <v>15</v>
      </c>
      <c r="B17" s="25" t="s">
        <v>77</v>
      </c>
      <c r="C17" s="23" t="s">
        <v>76</v>
      </c>
      <c r="D17" s="23" t="s">
        <v>76</v>
      </c>
      <c r="E17" s="23" t="s">
        <v>76</v>
      </c>
      <c r="F17" s="23" t="s">
        <v>76</v>
      </c>
      <c r="G17" s="23" t="s">
        <v>76</v>
      </c>
      <c r="H17" s="23" t="s">
        <v>76</v>
      </c>
      <c r="I17" s="23" t="s">
        <v>76</v>
      </c>
      <c r="J17" s="23" t="s">
        <v>76</v>
      </c>
      <c r="K17" s="23" t="s">
        <v>76</v>
      </c>
      <c r="L17" s="23" t="s">
        <v>76</v>
      </c>
      <c r="M17" s="24" t="s">
        <v>76</v>
      </c>
      <c r="N17" s="24" t="s">
        <v>76</v>
      </c>
      <c r="O17" s="28"/>
      <c r="P17" s="28"/>
      <c r="Q17" s="28"/>
    </row>
    <row r="18" spans="1:17" s="4" customFormat="1" ht="15.75" customHeight="1">
      <c r="A18" s="5">
        <v>16</v>
      </c>
      <c r="B18" s="25" t="s">
        <v>22</v>
      </c>
      <c r="C18" s="23" t="s">
        <v>76</v>
      </c>
      <c r="D18" s="23" t="s">
        <v>76</v>
      </c>
      <c r="E18" s="23" t="s">
        <v>76</v>
      </c>
      <c r="F18" s="23" t="s">
        <v>76</v>
      </c>
      <c r="G18" s="23" t="s">
        <v>76</v>
      </c>
      <c r="H18" s="23" t="s">
        <v>76</v>
      </c>
      <c r="I18" s="23" t="s">
        <v>76</v>
      </c>
      <c r="J18" s="23" t="s">
        <v>76</v>
      </c>
      <c r="K18" s="23" t="s">
        <v>76</v>
      </c>
      <c r="L18" s="23" t="s">
        <v>76</v>
      </c>
      <c r="M18" s="24" t="s">
        <v>76</v>
      </c>
      <c r="N18" s="24" t="s">
        <v>76</v>
      </c>
      <c r="O18" s="28"/>
      <c r="P18" s="28"/>
      <c r="Q18" s="28"/>
    </row>
    <row r="19" spans="1:17" s="4" customFormat="1" ht="15.75" customHeight="1">
      <c r="A19" s="5">
        <v>17</v>
      </c>
      <c r="B19" s="25" t="s">
        <v>23</v>
      </c>
      <c r="C19" s="23" t="s">
        <v>76</v>
      </c>
      <c r="D19" s="23" t="s">
        <v>76</v>
      </c>
      <c r="E19" s="23" t="s">
        <v>76</v>
      </c>
      <c r="F19" s="23" t="s">
        <v>76</v>
      </c>
      <c r="G19" s="23" t="s">
        <v>76</v>
      </c>
      <c r="H19" s="23" t="s">
        <v>76</v>
      </c>
      <c r="I19" s="23" t="s">
        <v>76</v>
      </c>
      <c r="J19" s="23" t="s">
        <v>76</v>
      </c>
      <c r="K19" s="23" t="s">
        <v>76</v>
      </c>
      <c r="L19" s="23" t="s">
        <v>76</v>
      </c>
      <c r="M19" s="24" t="s">
        <v>76</v>
      </c>
      <c r="N19" s="24" t="s">
        <v>76</v>
      </c>
      <c r="O19" s="28"/>
      <c r="P19" s="28"/>
      <c r="Q19" s="28"/>
    </row>
    <row r="20" spans="1:17" s="4" customFormat="1" ht="15.75" customHeight="1">
      <c r="A20" s="5">
        <v>18</v>
      </c>
      <c r="B20" s="25" t="s">
        <v>24</v>
      </c>
      <c r="C20" s="23" t="s">
        <v>76</v>
      </c>
      <c r="D20" s="23" t="s">
        <v>76</v>
      </c>
      <c r="E20" s="23" t="s">
        <v>76</v>
      </c>
      <c r="F20" s="23" t="s">
        <v>76</v>
      </c>
      <c r="G20" s="23" t="s">
        <v>76</v>
      </c>
      <c r="H20" s="23" t="s">
        <v>76</v>
      </c>
      <c r="I20" s="23" t="s">
        <v>76</v>
      </c>
      <c r="J20" s="23" t="s">
        <v>76</v>
      </c>
      <c r="K20" s="23" t="s">
        <v>76</v>
      </c>
      <c r="L20" s="23" t="s">
        <v>76</v>
      </c>
      <c r="M20" s="24" t="s">
        <v>76</v>
      </c>
      <c r="N20" s="24" t="s">
        <v>76</v>
      </c>
      <c r="O20" s="28"/>
      <c r="P20" s="28"/>
      <c r="Q20" s="28"/>
    </row>
    <row r="21" spans="1:17" s="4" customFormat="1" ht="15.75" customHeight="1">
      <c r="A21" s="5">
        <v>19</v>
      </c>
      <c r="B21" s="25" t="s">
        <v>25</v>
      </c>
      <c r="C21" s="23" t="s">
        <v>76</v>
      </c>
      <c r="D21" s="23" t="s">
        <v>76</v>
      </c>
      <c r="E21" s="23" t="s">
        <v>76</v>
      </c>
      <c r="F21" s="23" t="s">
        <v>76</v>
      </c>
      <c r="G21" s="23" t="s">
        <v>76</v>
      </c>
      <c r="H21" s="23" t="s">
        <v>76</v>
      </c>
      <c r="I21" s="23" t="s">
        <v>76</v>
      </c>
      <c r="J21" s="23" t="s">
        <v>76</v>
      </c>
      <c r="K21" s="23" t="s">
        <v>76</v>
      </c>
      <c r="L21" s="23" t="s">
        <v>76</v>
      </c>
      <c r="M21" s="24" t="s">
        <v>76</v>
      </c>
      <c r="N21" s="24" t="s">
        <v>76</v>
      </c>
      <c r="O21" s="28"/>
      <c r="P21" s="28"/>
      <c r="Q21" s="28"/>
    </row>
    <row r="22" spans="1:17" s="4" customFormat="1" ht="15.75" customHeight="1">
      <c r="A22" s="5">
        <v>20</v>
      </c>
      <c r="B22" s="25" t="s">
        <v>26</v>
      </c>
      <c r="C22" s="23" t="s">
        <v>76</v>
      </c>
      <c r="D22" s="23" t="s">
        <v>76</v>
      </c>
      <c r="E22" s="23" t="s">
        <v>76</v>
      </c>
      <c r="F22" s="23" t="s">
        <v>76</v>
      </c>
      <c r="G22" s="23" t="s">
        <v>76</v>
      </c>
      <c r="H22" s="23" t="s">
        <v>76</v>
      </c>
      <c r="I22" s="23" t="s">
        <v>76</v>
      </c>
      <c r="J22" s="23" t="s">
        <v>76</v>
      </c>
      <c r="K22" s="23" t="s">
        <v>76</v>
      </c>
      <c r="L22" s="23" t="s">
        <v>76</v>
      </c>
      <c r="M22" s="24" t="s">
        <v>76</v>
      </c>
      <c r="N22" s="24" t="s">
        <v>76</v>
      </c>
      <c r="O22" s="28"/>
      <c r="P22" s="28"/>
      <c r="Q22" s="28"/>
    </row>
    <row r="23" spans="1:17" s="4" customFormat="1" ht="15.75" customHeight="1">
      <c r="A23" s="5">
        <v>21</v>
      </c>
      <c r="B23" s="25" t="s">
        <v>27</v>
      </c>
      <c r="C23" s="23" t="s">
        <v>76</v>
      </c>
      <c r="D23" s="23" t="s">
        <v>76</v>
      </c>
      <c r="E23" s="23" t="s">
        <v>76</v>
      </c>
      <c r="F23" s="23" t="s">
        <v>76</v>
      </c>
      <c r="G23" s="23" t="s">
        <v>76</v>
      </c>
      <c r="H23" s="23" t="s">
        <v>76</v>
      </c>
      <c r="I23" s="23" t="s">
        <v>76</v>
      </c>
      <c r="J23" s="23" t="s">
        <v>76</v>
      </c>
      <c r="K23" s="23" t="s">
        <v>76</v>
      </c>
      <c r="L23" s="23" t="s">
        <v>76</v>
      </c>
      <c r="M23" s="24" t="s">
        <v>76</v>
      </c>
      <c r="N23" s="24" t="s">
        <v>76</v>
      </c>
      <c r="O23" s="28"/>
      <c r="P23" s="28"/>
      <c r="Q23" s="28"/>
    </row>
    <row r="24" spans="1:17" s="4" customFormat="1" ht="15.75" customHeight="1">
      <c r="A24" s="5">
        <v>22</v>
      </c>
      <c r="B24" s="25" t="s">
        <v>28</v>
      </c>
      <c r="C24" s="23" t="s">
        <v>76</v>
      </c>
      <c r="D24" s="23" t="s">
        <v>76</v>
      </c>
      <c r="E24" s="23" t="s">
        <v>76</v>
      </c>
      <c r="F24" s="23" t="s">
        <v>76</v>
      </c>
      <c r="G24" s="23" t="s">
        <v>76</v>
      </c>
      <c r="H24" s="23" t="s">
        <v>76</v>
      </c>
      <c r="I24" s="23" t="s">
        <v>76</v>
      </c>
      <c r="J24" s="23" t="s">
        <v>76</v>
      </c>
      <c r="K24" s="23" t="s">
        <v>76</v>
      </c>
      <c r="L24" s="23" t="s">
        <v>76</v>
      </c>
      <c r="M24" s="24" t="s">
        <v>76</v>
      </c>
      <c r="N24" s="24" t="s">
        <v>76</v>
      </c>
      <c r="O24" s="28"/>
      <c r="P24" s="28"/>
      <c r="Q24" s="28"/>
    </row>
    <row r="25" spans="1:17" s="4" customFormat="1" ht="15.75" customHeight="1">
      <c r="A25" s="5">
        <v>23</v>
      </c>
      <c r="B25" s="25" t="s">
        <v>29</v>
      </c>
      <c r="C25" s="23" t="s">
        <v>76</v>
      </c>
      <c r="D25" s="23" t="s">
        <v>76</v>
      </c>
      <c r="E25" s="23" t="s">
        <v>76</v>
      </c>
      <c r="F25" s="23" t="s">
        <v>76</v>
      </c>
      <c r="G25" s="23" t="s">
        <v>76</v>
      </c>
      <c r="H25" s="23" t="s">
        <v>76</v>
      </c>
      <c r="I25" s="23" t="s">
        <v>76</v>
      </c>
      <c r="J25" s="23" t="s">
        <v>76</v>
      </c>
      <c r="K25" s="23" t="s">
        <v>76</v>
      </c>
      <c r="L25" s="23" t="s">
        <v>76</v>
      </c>
      <c r="M25" s="24" t="s">
        <v>76</v>
      </c>
      <c r="N25" s="24" t="s">
        <v>76</v>
      </c>
      <c r="O25" s="28"/>
      <c r="P25" s="28"/>
      <c r="Q25" s="28"/>
    </row>
    <row r="26" spans="1:17" s="4" customFormat="1" ht="15.75" customHeight="1">
      <c r="A26" s="5">
        <v>24</v>
      </c>
      <c r="B26" s="25" t="s">
        <v>30</v>
      </c>
      <c r="C26" s="23" t="s">
        <v>76</v>
      </c>
      <c r="D26" s="23" t="s">
        <v>76</v>
      </c>
      <c r="E26" s="23" t="s">
        <v>76</v>
      </c>
      <c r="F26" s="23" t="s">
        <v>76</v>
      </c>
      <c r="G26" s="23" t="s">
        <v>76</v>
      </c>
      <c r="H26" s="23" t="s">
        <v>76</v>
      </c>
      <c r="I26" s="23" t="s">
        <v>76</v>
      </c>
      <c r="J26" s="23" t="s">
        <v>76</v>
      </c>
      <c r="K26" s="23" t="s">
        <v>76</v>
      </c>
      <c r="L26" s="23" t="s">
        <v>76</v>
      </c>
      <c r="M26" s="24" t="s">
        <v>76</v>
      </c>
      <c r="N26" s="24"/>
      <c r="O26" s="28"/>
      <c r="P26" s="28"/>
      <c r="Q26" s="28"/>
    </row>
    <row r="27" spans="1:17" s="4" customFormat="1" ht="15.75" customHeight="1">
      <c r="A27" s="5">
        <v>25</v>
      </c>
      <c r="B27" s="25" t="s">
        <v>31</v>
      </c>
      <c r="C27" s="23" t="s">
        <v>76</v>
      </c>
      <c r="D27" s="23" t="s">
        <v>76</v>
      </c>
      <c r="E27" s="23" t="s">
        <v>76</v>
      </c>
      <c r="F27" s="23" t="s">
        <v>76</v>
      </c>
      <c r="G27" s="23" t="s">
        <v>76</v>
      </c>
      <c r="H27" s="23" t="s">
        <v>76</v>
      </c>
      <c r="I27" s="23" t="s">
        <v>76</v>
      </c>
      <c r="J27" s="23" t="s">
        <v>76</v>
      </c>
      <c r="K27" s="23" t="s">
        <v>76</v>
      </c>
      <c r="L27" s="23" t="s">
        <v>76</v>
      </c>
      <c r="M27" s="24" t="s">
        <v>76</v>
      </c>
      <c r="N27" s="24"/>
      <c r="O27" s="28"/>
      <c r="P27" s="28"/>
      <c r="Q27" s="28"/>
    </row>
    <row r="28" spans="1:17" s="4" customFormat="1" ht="15.75" customHeight="1">
      <c r="A28" s="5">
        <v>26</v>
      </c>
      <c r="B28" s="25" t="s">
        <v>32</v>
      </c>
      <c r="C28" s="23" t="s">
        <v>76</v>
      </c>
      <c r="D28" s="23" t="s">
        <v>76</v>
      </c>
      <c r="E28" s="23" t="s">
        <v>76</v>
      </c>
      <c r="F28" s="23" t="s">
        <v>76</v>
      </c>
      <c r="G28" s="23" t="s">
        <v>76</v>
      </c>
      <c r="H28" s="23" t="s">
        <v>76</v>
      </c>
      <c r="I28" s="23" t="s">
        <v>76</v>
      </c>
      <c r="J28" s="23" t="s">
        <v>76</v>
      </c>
      <c r="K28" s="23" t="s">
        <v>76</v>
      </c>
      <c r="L28" s="23" t="s">
        <v>76</v>
      </c>
      <c r="M28" s="24" t="s">
        <v>76</v>
      </c>
      <c r="N28" s="24" t="s">
        <v>76</v>
      </c>
      <c r="O28" s="28"/>
      <c r="P28" s="28"/>
      <c r="Q28" s="28"/>
    </row>
    <row r="29" spans="1:17" s="4" customFormat="1" ht="15.75" customHeight="1">
      <c r="A29" s="5">
        <v>27</v>
      </c>
      <c r="B29" s="25" t="s">
        <v>33</v>
      </c>
      <c r="C29" s="23" t="s">
        <v>76</v>
      </c>
      <c r="D29" s="23" t="s">
        <v>76</v>
      </c>
      <c r="E29" s="23" t="s">
        <v>76</v>
      </c>
      <c r="F29" s="23" t="s">
        <v>76</v>
      </c>
      <c r="G29" s="23" t="s">
        <v>76</v>
      </c>
      <c r="H29" s="23" t="s">
        <v>76</v>
      </c>
      <c r="I29" s="23" t="s">
        <v>76</v>
      </c>
      <c r="J29" s="23" t="s">
        <v>76</v>
      </c>
      <c r="K29" s="23" t="s">
        <v>76</v>
      </c>
      <c r="L29" s="23" t="s">
        <v>76</v>
      </c>
      <c r="M29" s="24" t="s">
        <v>76</v>
      </c>
      <c r="N29" s="24" t="s">
        <v>76</v>
      </c>
      <c r="O29" s="28"/>
      <c r="P29" s="28"/>
      <c r="Q29" s="28"/>
    </row>
    <row r="30" spans="1:17" s="4" customFormat="1" ht="15.75" customHeight="1">
      <c r="A30" s="5">
        <v>28</v>
      </c>
      <c r="B30" s="25" t="s">
        <v>34</v>
      </c>
      <c r="C30" s="23" t="s">
        <v>76</v>
      </c>
      <c r="D30" s="23" t="s">
        <v>76</v>
      </c>
      <c r="E30" s="23" t="s">
        <v>76</v>
      </c>
      <c r="F30" s="23" t="s">
        <v>76</v>
      </c>
      <c r="G30" s="23" t="s">
        <v>76</v>
      </c>
      <c r="H30" s="23" t="s">
        <v>76</v>
      </c>
      <c r="I30" s="23" t="s">
        <v>76</v>
      </c>
      <c r="J30" s="23" t="s">
        <v>76</v>
      </c>
      <c r="K30" s="23" t="s">
        <v>76</v>
      </c>
      <c r="L30" s="23" t="s">
        <v>76</v>
      </c>
      <c r="M30" s="24" t="s">
        <v>76</v>
      </c>
      <c r="N30" s="24" t="s">
        <v>76</v>
      </c>
      <c r="O30" s="28"/>
      <c r="P30" s="28"/>
      <c r="Q30" s="28"/>
    </row>
    <row r="31" spans="1:17" s="4" customFormat="1" ht="15.75" customHeight="1">
      <c r="A31" s="5">
        <v>29</v>
      </c>
      <c r="B31" s="25" t="s">
        <v>35</v>
      </c>
      <c r="C31" s="23" t="s">
        <v>76</v>
      </c>
      <c r="D31" s="23" t="s">
        <v>76</v>
      </c>
      <c r="E31" s="23" t="s">
        <v>76</v>
      </c>
      <c r="F31" s="23" t="s">
        <v>76</v>
      </c>
      <c r="G31" s="23" t="s">
        <v>76</v>
      </c>
      <c r="H31" s="23" t="s">
        <v>76</v>
      </c>
      <c r="I31" s="23" t="s">
        <v>76</v>
      </c>
      <c r="J31" s="23" t="s">
        <v>76</v>
      </c>
      <c r="K31" s="23" t="s">
        <v>76</v>
      </c>
      <c r="L31" s="23" t="s">
        <v>76</v>
      </c>
      <c r="M31" s="24" t="s">
        <v>76</v>
      </c>
      <c r="N31" s="24" t="s">
        <v>76</v>
      </c>
      <c r="O31" s="28"/>
      <c r="P31" s="28"/>
      <c r="Q31" s="28"/>
    </row>
    <row r="32" spans="1:17" s="4" customFormat="1" ht="15.75" customHeight="1">
      <c r="A32" s="5">
        <v>30</v>
      </c>
      <c r="B32" s="25" t="s">
        <v>36</v>
      </c>
      <c r="C32" s="23" t="s">
        <v>76</v>
      </c>
      <c r="D32" s="23" t="s">
        <v>76</v>
      </c>
      <c r="E32" s="23" t="s">
        <v>76</v>
      </c>
      <c r="F32" s="23" t="s">
        <v>76</v>
      </c>
      <c r="G32" s="23" t="s">
        <v>76</v>
      </c>
      <c r="H32" s="23" t="s">
        <v>76</v>
      </c>
      <c r="I32" s="23" t="s">
        <v>76</v>
      </c>
      <c r="J32" s="23" t="s">
        <v>76</v>
      </c>
      <c r="K32" s="23" t="s">
        <v>76</v>
      </c>
      <c r="L32" s="23" t="s">
        <v>76</v>
      </c>
      <c r="M32" s="24" t="s">
        <v>76</v>
      </c>
      <c r="N32" s="24" t="s">
        <v>76</v>
      </c>
      <c r="O32" s="28"/>
      <c r="P32" s="28"/>
      <c r="Q32" s="28"/>
    </row>
    <row r="33" spans="1:17" s="4" customFormat="1" ht="15.75" customHeight="1">
      <c r="A33" s="5">
        <v>31</v>
      </c>
      <c r="B33" s="25" t="s">
        <v>37</v>
      </c>
      <c r="C33" s="23" t="s">
        <v>76</v>
      </c>
      <c r="D33" s="23" t="s">
        <v>76</v>
      </c>
      <c r="E33" s="23" t="s">
        <v>76</v>
      </c>
      <c r="F33" s="23" t="s">
        <v>76</v>
      </c>
      <c r="G33" s="23" t="s">
        <v>76</v>
      </c>
      <c r="H33" s="23" t="s">
        <v>76</v>
      </c>
      <c r="I33" s="23" t="s">
        <v>76</v>
      </c>
      <c r="J33" s="23" t="s">
        <v>76</v>
      </c>
      <c r="K33" s="23" t="s">
        <v>76</v>
      </c>
      <c r="L33" s="23" t="s">
        <v>76</v>
      </c>
      <c r="M33" s="24" t="s">
        <v>76</v>
      </c>
      <c r="N33" s="24" t="s">
        <v>76</v>
      </c>
      <c r="O33" s="28"/>
      <c r="P33" s="28"/>
      <c r="Q33" s="28"/>
    </row>
    <row r="34" spans="1:17" s="4" customFormat="1" ht="15.75" customHeight="1">
      <c r="A34" s="5">
        <v>32</v>
      </c>
      <c r="B34" s="25" t="s">
        <v>38</v>
      </c>
      <c r="C34" s="23" t="s">
        <v>76</v>
      </c>
      <c r="D34" s="23" t="s">
        <v>76</v>
      </c>
      <c r="E34" s="23" t="s">
        <v>76</v>
      </c>
      <c r="F34" s="23" t="s">
        <v>76</v>
      </c>
      <c r="G34" s="23" t="s">
        <v>76</v>
      </c>
      <c r="H34" s="23" t="s">
        <v>76</v>
      </c>
      <c r="I34" s="23" t="s">
        <v>76</v>
      </c>
      <c r="J34" s="23" t="s">
        <v>76</v>
      </c>
      <c r="K34" s="23" t="s">
        <v>76</v>
      </c>
      <c r="L34" s="23" t="s">
        <v>76</v>
      </c>
      <c r="M34" s="24" t="s">
        <v>76</v>
      </c>
      <c r="N34" s="24" t="s">
        <v>76</v>
      </c>
      <c r="O34" s="28"/>
      <c r="P34" s="28"/>
      <c r="Q34" s="28"/>
    </row>
    <row r="35" spans="1:17" s="4" customFormat="1" ht="15.75" customHeight="1">
      <c r="A35" s="5">
        <v>33</v>
      </c>
      <c r="B35" s="25" t="s">
        <v>39</v>
      </c>
      <c r="C35" s="23" t="s">
        <v>76</v>
      </c>
      <c r="D35" s="23" t="s">
        <v>76</v>
      </c>
      <c r="E35" s="23" t="s">
        <v>76</v>
      </c>
      <c r="F35" s="23" t="s">
        <v>76</v>
      </c>
      <c r="G35" s="23" t="s">
        <v>76</v>
      </c>
      <c r="H35" s="23" t="s">
        <v>76</v>
      </c>
      <c r="I35" s="23" t="s">
        <v>76</v>
      </c>
      <c r="J35" s="23" t="s">
        <v>76</v>
      </c>
      <c r="K35" s="23" t="s">
        <v>76</v>
      </c>
      <c r="L35" s="23" t="s">
        <v>76</v>
      </c>
      <c r="M35" s="24" t="s">
        <v>76</v>
      </c>
      <c r="N35" s="24" t="s">
        <v>76</v>
      </c>
      <c r="O35" s="28"/>
      <c r="P35" s="28"/>
      <c r="Q35" s="28"/>
    </row>
    <row r="36" spans="1:17" s="4" customFormat="1" ht="15.75" customHeight="1">
      <c r="A36" s="5">
        <v>34</v>
      </c>
      <c r="B36" s="25" t="s">
        <v>40</v>
      </c>
      <c r="C36" s="23" t="s">
        <v>76</v>
      </c>
      <c r="D36" s="23" t="s">
        <v>76</v>
      </c>
      <c r="E36" s="23" t="s">
        <v>76</v>
      </c>
      <c r="F36" s="23" t="s">
        <v>76</v>
      </c>
      <c r="G36" s="23" t="s">
        <v>76</v>
      </c>
      <c r="H36" s="23" t="s">
        <v>76</v>
      </c>
      <c r="I36" s="23" t="s">
        <v>76</v>
      </c>
      <c r="J36" s="23" t="s">
        <v>76</v>
      </c>
      <c r="K36" s="23" t="s">
        <v>76</v>
      </c>
      <c r="L36" s="23" t="s">
        <v>76</v>
      </c>
      <c r="M36" s="24" t="s">
        <v>76</v>
      </c>
      <c r="N36" s="24" t="s">
        <v>76</v>
      </c>
      <c r="O36" s="28"/>
      <c r="P36" s="28"/>
      <c r="Q36" s="28"/>
    </row>
    <row r="37" spans="1:17" s="4" customFormat="1" ht="15.75" customHeight="1">
      <c r="A37" s="5">
        <v>35</v>
      </c>
      <c r="B37" s="25" t="s">
        <v>41</v>
      </c>
      <c r="C37" s="23" t="s">
        <v>76</v>
      </c>
      <c r="D37" s="23" t="s">
        <v>76</v>
      </c>
      <c r="E37" s="23" t="s">
        <v>76</v>
      </c>
      <c r="F37" s="23" t="s">
        <v>76</v>
      </c>
      <c r="G37" s="23" t="s">
        <v>76</v>
      </c>
      <c r="H37" s="23" t="s">
        <v>76</v>
      </c>
      <c r="I37" s="23" t="s">
        <v>76</v>
      </c>
      <c r="J37" s="23" t="s">
        <v>76</v>
      </c>
      <c r="K37" s="23" t="s">
        <v>76</v>
      </c>
      <c r="L37" s="23" t="s">
        <v>76</v>
      </c>
      <c r="M37" s="24" t="s">
        <v>76</v>
      </c>
      <c r="N37" s="24" t="s">
        <v>76</v>
      </c>
      <c r="O37" s="28"/>
      <c r="P37" s="28"/>
      <c r="Q37" s="28"/>
    </row>
    <row r="38" spans="1:17" s="4" customFormat="1" ht="15.75" customHeight="1">
      <c r="A38" s="5">
        <v>36</v>
      </c>
      <c r="B38" s="25" t="s">
        <v>42</v>
      </c>
      <c r="C38" s="23" t="s">
        <v>76</v>
      </c>
      <c r="D38" s="23" t="s">
        <v>76</v>
      </c>
      <c r="E38" s="23" t="s">
        <v>76</v>
      </c>
      <c r="F38" s="23" t="s">
        <v>76</v>
      </c>
      <c r="G38" s="23" t="s">
        <v>76</v>
      </c>
      <c r="H38" s="23" t="s">
        <v>76</v>
      </c>
      <c r="I38" s="23" t="s">
        <v>76</v>
      </c>
      <c r="J38" s="23" t="s">
        <v>76</v>
      </c>
      <c r="K38" s="23" t="s">
        <v>76</v>
      </c>
      <c r="L38" s="23" t="s">
        <v>76</v>
      </c>
      <c r="M38" s="24" t="s">
        <v>76</v>
      </c>
      <c r="N38" s="24" t="s">
        <v>76</v>
      </c>
      <c r="O38" s="28"/>
      <c r="P38" s="28"/>
      <c r="Q38" s="28"/>
    </row>
    <row r="39" spans="1:17" s="4" customFormat="1" ht="15.75" customHeight="1">
      <c r="A39" s="36">
        <v>37</v>
      </c>
      <c r="B39" s="26" t="s">
        <v>43</v>
      </c>
      <c r="C39" s="23" t="s">
        <v>76</v>
      </c>
      <c r="D39" s="23" t="s">
        <v>76</v>
      </c>
      <c r="E39" s="23" t="s">
        <v>76</v>
      </c>
      <c r="F39" s="23" t="s">
        <v>76</v>
      </c>
      <c r="G39" s="23" t="s">
        <v>76</v>
      </c>
      <c r="H39" s="23" t="s">
        <v>76</v>
      </c>
      <c r="I39" s="23" t="s">
        <v>76</v>
      </c>
      <c r="J39" s="23" t="s">
        <v>76</v>
      </c>
      <c r="K39" s="23" t="s">
        <v>76</v>
      </c>
      <c r="L39" s="23" t="s">
        <v>76</v>
      </c>
      <c r="M39" s="24" t="s">
        <v>76</v>
      </c>
      <c r="N39" s="24" t="s">
        <v>76</v>
      </c>
      <c r="O39" s="28"/>
      <c r="P39" s="28"/>
      <c r="Q39" s="28"/>
    </row>
    <row r="40" ht="15.75" customHeight="1"/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2008-01-16T15:56:05Z</cp:lastPrinted>
  <dcterms:created xsi:type="dcterms:W3CDTF">1998-03-31T18:19:24Z</dcterms:created>
  <dcterms:modified xsi:type="dcterms:W3CDTF">2015-06-08T17:05:56Z</dcterms:modified>
  <cp:category/>
  <cp:version/>
  <cp:contentType/>
  <cp:contentStatus/>
</cp:coreProperties>
</file>