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Agosto" sheetId="5" r:id="rId5"/>
    <sheet name="Movimenti Agosto" sheetId="6" r:id="rId6"/>
    <sheet name="Passeggeri Agosto" sheetId="7" r:id="rId7"/>
    <sheet name="Cargo Agost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<sst xmlns="http://schemas.openxmlformats.org/spreadsheetml/2006/main" count="900" uniqueCount="78">
  <si>
    <t>TOTALI</t>
  </si>
  <si>
    <t>Gennaio - Agosto 2007 (su base 2006)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</si>
  <si>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</si>
  <si>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</si>
  <si>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</si>
  <si>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</si>
  <si>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</si>
  <si>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</si>
  <si>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</si>
  <si>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</si>
  <si>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</si>
  <si>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</si>
  <si>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</si>
  <si>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</si>
  <si>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</si>
  <si>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</si>
  <si>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</si>
  <si>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</si>
  <si>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</si>
  <si>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</si>
  <si>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</si>
  <si>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</si>
  <si>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</si>
  <si>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</si>
  <si>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</si>
  <si>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</si>
  <si>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</si>
  <si>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</si>
  <si>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</si>
  <si>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</si>
  <si>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</si>
  <si>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</si>
  <si>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</si>
  <si>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</si>
  <si>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</si>
  <si>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</si>
  <si>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</si>
  <si>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</si>
  <si>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</si>
  <si>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</si>
  <si>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</si>
  <si>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</si>
  <si>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</si>
  <si>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</si>
  <si>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</si>
  <si>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</si>
  <si>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</si>
  <si>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</si>
  <si>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</si>
  <si>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</si>
  <si>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</si>
  <si>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</si>
  <si>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</si>
  <si>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</si>
  <si>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</si>
  <si>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</si>
  <si>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</si>
  <si>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</si>
  <si>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</si>
  <si>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Agosto 2007 (su base 2006)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</si>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</sst>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48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Continuous" vertical="center"/>
      <protection locked="0"/>
    </xf>
    <xf numFmtId="9" fontId="4" fillId="0" borderId="0" xfId="0" applyNumberFormat="1" applyFont="1" applyBorder="1" applyAlignment="1" applyProtection="1">
      <alignment horizontal="centerContinuous" vertical="center"/>
      <protection locked="0"/>
    </xf>
    <xf numFmtId="9" fontId="12" fillId="0" borderId="14" xfId="0" applyNumberFormat="1" applyFont="1" applyBorder="1" applyAlignment="1" applyProtection="1">
      <alignment horizontal="centerContinuous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9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9" fillId="0" borderId="16" xfId="0" applyNumberFormat="1" applyFont="1" applyBorder="1" applyAlignment="1" applyProtection="1">
      <alignment horizontal="left"/>
      <protection locked="0"/>
    </xf>
    <xf numFmtId="49" fontId="10" fillId="0" borderId="16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0" customWidth="1"/>
    <col min="3" max="3" width="14.28125" style="7" customWidth="1"/>
    <col min="4" max="4" width="6.5742187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0</v>
      </c>
      <c r="C1" s="70" t="s">
        <v>1</v>
      </c>
      <c r="D1" s="70"/>
      <c r="E1" s="70"/>
      <c r="F1" s="70"/>
      <c r="G1" s="70"/>
      <c r="H1" s="70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9154</v>
      </c>
      <c r="D3" s="51">
        <v>21.82592494011179</v>
      </c>
      <c r="E3" s="50">
        <v>871278</v>
      </c>
      <c r="F3" s="51">
        <v>21.462776079328503</v>
      </c>
      <c r="G3" s="50">
        <v>492</v>
      </c>
      <c r="H3" s="51">
        <v>35.53719008264463</v>
      </c>
      <c r="I3" s="68"/>
    </row>
    <row r="4" spans="1:9" s="30" customFormat="1" ht="15.75" customHeight="1">
      <c r="A4" s="48">
        <v>2</v>
      </c>
      <c r="B4" s="49" t="s">
        <v>9</v>
      </c>
      <c r="C4" s="50">
        <v>9245</v>
      </c>
      <c r="D4" s="51">
        <v>-10.581294129026018</v>
      </c>
      <c r="E4" s="50">
        <v>337898</v>
      </c>
      <c r="F4" s="51">
        <v>2.5857593485963064</v>
      </c>
      <c r="G4" s="50">
        <v>4028</v>
      </c>
      <c r="H4" s="51">
        <v>17.229336437718278</v>
      </c>
      <c r="I4" s="68"/>
    </row>
    <row r="5" spans="1:9" s="30" customFormat="1" ht="15.75" customHeight="1">
      <c r="A5" s="48">
        <v>3</v>
      </c>
      <c r="B5" s="49" t="s">
        <v>10</v>
      </c>
      <c r="C5" s="50">
        <v>21016</v>
      </c>
      <c r="D5" s="51">
        <v>14.666084679179397</v>
      </c>
      <c r="E5" s="50">
        <v>1585649</v>
      </c>
      <c r="F5" s="51">
        <v>20.220371931654828</v>
      </c>
      <c r="G5" s="50">
        <v>2674</v>
      </c>
      <c r="H5" s="51">
        <v>3.76406674427629</v>
      </c>
      <c r="I5" s="68"/>
    </row>
    <row r="6" spans="1:9" s="30" customFormat="1" ht="15.75" customHeight="1">
      <c r="A6" s="48">
        <v>4</v>
      </c>
      <c r="B6" s="49" t="s">
        <v>11</v>
      </c>
      <c r="C6" s="50">
        <v>40694</v>
      </c>
      <c r="D6" s="51">
        <v>8.410368436476011</v>
      </c>
      <c r="E6" s="50">
        <v>3890567</v>
      </c>
      <c r="F6" s="51">
        <v>10.273622963955418</v>
      </c>
      <c r="G6" s="50">
        <v>87035</v>
      </c>
      <c r="H6" s="51">
        <v>-3.911545849985648</v>
      </c>
      <c r="I6" s="68"/>
    </row>
    <row r="7" spans="1:9" s="30" customFormat="1" ht="15.75" customHeight="1">
      <c r="A7" s="48">
        <v>5</v>
      </c>
      <c r="B7" s="49" t="s">
        <v>12</v>
      </c>
      <c r="C7" s="50">
        <v>45114</v>
      </c>
      <c r="D7" s="51">
        <v>17.28279519575729</v>
      </c>
      <c r="E7" s="50">
        <v>2981746</v>
      </c>
      <c r="F7" s="51">
        <v>9.032635055479009</v>
      </c>
      <c r="G7" s="50">
        <v>11866</v>
      </c>
      <c r="H7" s="51">
        <v>-37.87109272736792</v>
      </c>
      <c r="I7" s="68"/>
    </row>
    <row r="8" spans="1:9" s="30" customFormat="1" ht="15.75" customHeight="1">
      <c r="A8" s="48">
        <v>6</v>
      </c>
      <c r="B8" s="49" t="s">
        <v>13</v>
      </c>
      <c r="C8" s="50">
        <v>12304</v>
      </c>
      <c r="D8" s="51">
        <v>7.806886883378604</v>
      </c>
      <c r="E8" s="50">
        <v>58012</v>
      </c>
      <c r="F8" s="51">
        <v>6.9148544047180245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9533</v>
      </c>
      <c r="D9" s="51">
        <v>39.35097208010525</v>
      </c>
      <c r="E9" s="50">
        <v>139901</v>
      </c>
      <c r="F9" s="51">
        <v>-19.86057328781248</v>
      </c>
      <c r="G9" s="50">
        <v>31493</v>
      </c>
      <c r="H9" s="51">
        <v>131.6854263223718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7174</v>
      </c>
      <c r="D10" s="51">
        <v>-0.0974794596852806</v>
      </c>
      <c r="E10" s="50">
        <v>621795</v>
      </c>
      <c r="F10" s="51">
        <v>11.332835572362448</v>
      </c>
      <c r="G10" s="50">
        <v>82</v>
      </c>
      <c r="H10" s="51">
        <v>-63.55555555555556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23618</v>
      </c>
      <c r="D11" s="51">
        <v>10.045662100456621</v>
      </c>
      <c r="E11" s="50">
        <v>1790737</v>
      </c>
      <c r="F11" s="51">
        <v>3.649807834784219</v>
      </c>
      <c r="G11" s="50">
        <v>3272</v>
      </c>
      <c r="H11" s="51">
        <v>-0.3654080389768575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40666</v>
      </c>
      <c r="D12" s="51">
        <v>11.468669480839866</v>
      </c>
      <c r="E12" s="50">
        <v>4068873</v>
      </c>
      <c r="F12" s="51">
        <v>10.565278212552824</v>
      </c>
      <c r="G12" s="50">
        <v>5778</v>
      </c>
      <c r="H12" s="51">
        <v>-5.418235390407595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1212</v>
      </c>
      <c r="D13" s="51">
        <v>-14.587737843551798</v>
      </c>
      <c r="E13" s="50">
        <v>77270</v>
      </c>
      <c r="F13" s="51">
        <v>5.361476996918378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4785</v>
      </c>
      <c r="D14" s="51">
        <v>-16.228991596638654</v>
      </c>
      <c r="E14" s="50">
        <v>43832</v>
      </c>
      <c r="F14" s="51">
        <v>95.81844174410293</v>
      </c>
      <c r="G14" s="50">
        <v>9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23640</v>
      </c>
      <c r="D15" s="51">
        <v>46.223789200222676</v>
      </c>
      <c r="E15" s="50">
        <v>1291294</v>
      </c>
      <c r="F15" s="51">
        <v>40.90066418828161</v>
      </c>
      <c r="G15" s="50">
        <v>757</v>
      </c>
      <c r="H15" s="51">
        <v>-53.89768574908648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2652</v>
      </c>
      <c r="D16" s="51">
        <v>8.333333333333334</v>
      </c>
      <c r="E16" s="50">
        <v>7290</v>
      </c>
      <c r="F16" s="51">
        <v>30.06244424620874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77</v>
      </c>
      <c r="C17" s="50">
        <v>5837</v>
      </c>
      <c r="D17" s="51">
        <v>2.475421348314607</v>
      </c>
      <c r="E17" s="50">
        <v>469692</v>
      </c>
      <c r="F17" s="51">
        <v>10.341036429371842</v>
      </c>
      <c r="G17" s="50">
        <v>28</v>
      </c>
      <c r="H17" s="51">
        <v>-92.47311827956989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19836</v>
      </c>
      <c r="D18" s="51">
        <v>7.157906109880612</v>
      </c>
      <c r="E18" s="50">
        <v>732311</v>
      </c>
      <c r="F18" s="51">
        <v>3.034135964184111</v>
      </c>
      <c r="G18" s="50">
        <v>3871</v>
      </c>
      <c r="H18" s="51">
        <v>-4.254266633687855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9880</v>
      </c>
      <c r="D19" s="51">
        <v>-0.6935370388983817</v>
      </c>
      <c r="E19" s="50">
        <v>990558</v>
      </c>
      <c r="F19" s="51">
        <v>5.561783863047333</v>
      </c>
      <c r="G19" s="50">
        <v>1288</v>
      </c>
      <c r="H19" s="51">
        <v>-14.701986754966887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85830</v>
      </c>
      <c r="D20" s="51">
        <v>-0.06752980625931446</v>
      </c>
      <c r="E20" s="50">
        <v>6640470</v>
      </c>
      <c r="F20" s="51">
        <v>1.985379649029257</v>
      </c>
      <c r="G20" s="50">
        <v>16141</v>
      </c>
      <c r="H20" s="51">
        <v>-8.585829982443224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179351</v>
      </c>
      <c r="D21" s="51">
        <v>8.587671871499754</v>
      </c>
      <c r="E21" s="50">
        <v>16079008</v>
      </c>
      <c r="F21" s="51">
        <v>9.038285378392976</v>
      </c>
      <c r="G21" s="50">
        <v>318021</v>
      </c>
      <c r="H21" s="51">
        <v>20.73461020102124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49058</v>
      </c>
      <c r="D22" s="51">
        <v>21.47880348652932</v>
      </c>
      <c r="E22" s="50">
        <v>3834070</v>
      </c>
      <c r="F22" s="51">
        <v>12.914716194307541</v>
      </c>
      <c r="G22" s="50">
        <v>5354</v>
      </c>
      <c r="H22" s="51">
        <v>1.3055818353831599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26065</v>
      </c>
      <c r="D23" s="51">
        <v>2.6747025919798313</v>
      </c>
      <c r="E23" s="50">
        <v>1300350</v>
      </c>
      <c r="F23" s="51">
        <v>-4.250995153459069</v>
      </c>
      <c r="G23" s="50">
        <v>1065</v>
      </c>
      <c r="H23" s="51">
        <v>79.29292929292929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34471</v>
      </c>
      <c r="D24" s="51">
        <v>9.923785835007493</v>
      </c>
      <c r="E24" s="50">
        <v>3049423</v>
      </c>
      <c r="F24" s="51">
        <v>6.447469055450775</v>
      </c>
      <c r="G24" s="50">
        <v>2910</v>
      </c>
      <c r="H24" s="51">
        <v>-18.828451882845187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7197</v>
      </c>
      <c r="D25" s="51">
        <v>-4.561729213632145</v>
      </c>
      <c r="E25" s="50">
        <v>89491</v>
      </c>
      <c r="F25" s="51">
        <v>6.900876794801348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5875</v>
      </c>
      <c r="D26" s="51">
        <v>9.139884822589634</v>
      </c>
      <c r="E26" s="50">
        <v>64005</v>
      </c>
      <c r="F26" s="51">
        <v>105.98268593312523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8201</v>
      </c>
      <c r="D27" s="51">
        <v>-0.3039144176999757</v>
      </c>
      <c r="E27" s="50">
        <v>248265</v>
      </c>
      <c r="F27" s="51">
        <v>4.543195944011185</v>
      </c>
      <c r="G27" s="50">
        <v>1975</v>
      </c>
      <c r="H27" s="51">
        <v>19.407496977025392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28995</v>
      </c>
      <c r="D28" s="51">
        <v>14.940933957028463</v>
      </c>
      <c r="E28" s="50">
        <v>2485169</v>
      </c>
      <c r="F28" s="51">
        <v>22.181426834526466</v>
      </c>
      <c r="G28" s="50">
        <v>10401</v>
      </c>
      <c r="H28" s="51">
        <v>13.759160013124795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7752</v>
      </c>
      <c r="D29" s="51">
        <v>-0.9202453987730062</v>
      </c>
      <c r="E29" s="50">
        <v>409846</v>
      </c>
      <c r="F29" s="51">
        <v>-0.06071763859593509</v>
      </c>
      <c r="G29" s="50">
        <v>257</v>
      </c>
      <c r="H29" s="51">
        <v>88.97058823529412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6223</v>
      </c>
      <c r="D30" s="51">
        <v>29.862270450751254</v>
      </c>
      <c r="E30" s="50">
        <v>340382</v>
      </c>
      <c r="F30" s="51">
        <v>48.82820015041013</v>
      </c>
      <c r="G30" s="50">
        <v>837</v>
      </c>
      <c r="H30" s="51">
        <v>-36.058059587471355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44992</v>
      </c>
      <c r="D31" s="51">
        <v>6.65149575688617</v>
      </c>
      <c r="E31" s="50">
        <v>3724977</v>
      </c>
      <c r="F31" s="51">
        <v>14.358303200885645</v>
      </c>
      <c r="G31" s="50">
        <v>15593</v>
      </c>
      <c r="H31" s="51">
        <v>1.3387924871644894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221698</v>
      </c>
      <c r="D32" s="51">
        <v>5.689250777063748</v>
      </c>
      <c r="E32" s="50">
        <v>21871071</v>
      </c>
      <c r="F32" s="51">
        <v>8.231559658179211</v>
      </c>
      <c r="G32" s="50">
        <v>103186</v>
      </c>
      <c r="H32" s="51">
        <v>-4.93887440463578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4068</v>
      </c>
      <c r="D33" s="51">
        <v>-38.475499092558984</v>
      </c>
      <c r="E33" s="50">
        <v>5148</v>
      </c>
      <c r="F33" s="51">
        <v>-43.608281301347354</v>
      </c>
      <c r="G33" s="50">
        <v>0</v>
      </c>
      <c r="H33" s="51"/>
      <c r="I33" s="68"/>
    </row>
    <row r="34" spans="1:9" s="30" customFormat="1" ht="15.75" customHeight="1">
      <c r="A34" s="48">
        <v>32</v>
      </c>
      <c r="B34" s="49" t="s">
        <v>38</v>
      </c>
      <c r="C34" s="50">
        <v>41436</v>
      </c>
      <c r="D34" s="51">
        <v>1.7133879915557955</v>
      </c>
      <c r="E34" s="50">
        <v>2373476</v>
      </c>
      <c r="F34" s="51">
        <v>5.920070260056819</v>
      </c>
      <c r="G34" s="50">
        <v>8664</v>
      </c>
      <c r="H34" s="51">
        <v>1.2859480944587327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5923</v>
      </c>
      <c r="D35" s="51">
        <v>36.72668513388735</v>
      </c>
      <c r="E35" s="50">
        <v>344004</v>
      </c>
      <c r="F35" s="51">
        <v>63.07757946384129</v>
      </c>
      <c r="G35" s="50">
        <v>18</v>
      </c>
      <c r="H35" s="51">
        <v>-71.875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12700</v>
      </c>
      <c r="D36" s="51">
        <v>10.646454086077714</v>
      </c>
      <c r="E36" s="50">
        <v>1033071</v>
      </c>
      <c r="F36" s="51">
        <v>15.274558879157494</v>
      </c>
      <c r="G36" s="50">
        <v>11203</v>
      </c>
      <c r="H36" s="51">
        <v>-13.476984862527031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12668</v>
      </c>
      <c r="D37" s="51">
        <v>11.878477435308664</v>
      </c>
      <c r="E37" s="50">
        <v>492070</v>
      </c>
      <c r="F37" s="51">
        <v>8.946995527609264</v>
      </c>
      <c r="G37" s="50">
        <v>742</v>
      </c>
      <c r="H37" s="51">
        <v>1.9230769230769231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60601</v>
      </c>
      <c r="D38" s="51">
        <v>10.903500905879985</v>
      </c>
      <c r="E38" s="50">
        <v>4762707</v>
      </c>
      <c r="F38" s="51">
        <v>11.55988965596074</v>
      </c>
      <c r="G38" s="50">
        <v>15938</v>
      </c>
      <c r="H38" s="51">
        <v>-8.873642081189251</v>
      </c>
      <c r="I38" s="68"/>
    </row>
    <row r="39" spans="1:9" s="30" customFormat="1" ht="15.75" customHeight="1">
      <c r="A39" s="48">
        <v>37</v>
      </c>
      <c r="B39" s="49" t="s">
        <v>43</v>
      </c>
      <c r="C39" s="50">
        <v>29321</v>
      </c>
      <c r="D39" s="51">
        <v>7.410799325957946</v>
      </c>
      <c r="E39" s="50">
        <v>2468155</v>
      </c>
      <c r="F39" s="51">
        <v>15.089216519208154</v>
      </c>
      <c r="G39" s="50">
        <v>6038</v>
      </c>
      <c r="H39" s="51">
        <v>-29.15640032852282</v>
      </c>
      <c r="I39" s="68"/>
    </row>
    <row r="40" spans="1:9" s="30" customFormat="1" ht="15.75" customHeight="1">
      <c r="A40" s="52"/>
      <c r="B40" s="53" t="s">
        <v>0</v>
      </c>
      <c r="C40" s="54">
        <f>SUM(C3:C39)</f>
        <v>1158785</v>
      </c>
      <c r="D40" s="55">
        <v>8.195029948226683</v>
      </c>
      <c r="E40" s="54">
        <f>SUM(E3:E39)</f>
        <v>91573861</v>
      </c>
      <c r="F40" s="55">
        <v>9.663535633487989</v>
      </c>
      <c r="G40" s="54">
        <f>SUM(G3:G39)</f>
        <v>671016</v>
      </c>
      <c r="H40" s="55">
        <v>7.853855884324274</v>
      </c>
      <c r="I40" s="69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44</v>
      </c>
      <c r="C1" s="70" t="str">
        <f>Totali!C1</f>
        <v>Gennaio - Agosto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7" t="s">
        <v>46</v>
      </c>
      <c r="F2" s="10" t="s">
        <v>5</v>
      </c>
      <c r="G2" s="32" t="s">
        <v>47</v>
      </c>
      <c r="H2" s="56" t="s">
        <v>5</v>
      </c>
      <c r="I2" s="15" t="s">
        <v>48</v>
      </c>
      <c r="J2" s="10" t="s">
        <v>5</v>
      </c>
      <c r="K2" s="18" t="s">
        <v>49</v>
      </c>
      <c r="L2" s="10" t="s">
        <v>5</v>
      </c>
      <c r="M2" s="13" t="s">
        <v>50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5606</v>
      </c>
      <c r="D3" s="59">
        <v>13.344116457743631</v>
      </c>
      <c r="E3" s="58">
        <v>2938</v>
      </c>
      <c r="F3" s="59">
        <v>49.89795918367347</v>
      </c>
      <c r="G3" s="60">
        <v>2898</v>
      </c>
      <c r="H3" s="59">
        <v>50.62370062370062</v>
      </c>
      <c r="I3" s="58">
        <v>8544</v>
      </c>
      <c r="J3" s="59">
        <v>23.71850564726325</v>
      </c>
      <c r="K3" s="58">
        <v>610</v>
      </c>
      <c r="L3" s="59">
        <v>0.32894736842105265</v>
      </c>
      <c r="M3" s="61">
        <v>9154</v>
      </c>
      <c r="N3" s="62">
        <v>21.82592494011179</v>
      </c>
      <c r="O3" s="67"/>
    </row>
    <row r="4" spans="1:15" s="4" customFormat="1" ht="15.75" customHeight="1">
      <c r="A4" s="3">
        <v>2</v>
      </c>
      <c r="B4" s="57" t="s">
        <v>9</v>
      </c>
      <c r="C4" s="58">
        <v>3309</v>
      </c>
      <c r="D4" s="59">
        <v>-9.49124726477024</v>
      </c>
      <c r="E4" s="58">
        <v>3021</v>
      </c>
      <c r="F4" s="59">
        <v>-12.889273356401384</v>
      </c>
      <c r="G4" s="60">
        <v>2737</v>
      </c>
      <c r="H4" s="59">
        <v>-5.064169268123482</v>
      </c>
      <c r="I4" s="58">
        <v>6330</v>
      </c>
      <c r="J4" s="59">
        <v>-11.145423919146547</v>
      </c>
      <c r="K4" s="58">
        <v>2915</v>
      </c>
      <c r="L4" s="59">
        <v>-9.331259720062208</v>
      </c>
      <c r="M4" s="61">
        <v>9245</v>
      </c>
      <c r="N4" s="62">
        <v>-10.581294129026018</v>
      </c>
      <c r="O4" s="67"/>
    </row>
    <row r="5" spans="1:15" s="4" customFormat="1" ht="15.75" customHeight="1">
      <c r="A5" s="3">
        <v>3</v>
      </c>
      <c r="B5" s="57" t="s">
        <v>10</v>
      </c>
      <c r="C5" s="58">
        <v>14298</v>
      </c>
      <c r="D5" s="59">
        <v>13.584366062917065</v>
      </c>
      <c r="E5" s="58">
        <v>4268</v>
      </c>
      <c r="F5" s="59">
        <v>16.041326808047852</v>
      </c>
      <c r="G5" s="60">
        <v>3114</v>
      </c>
      <c r="H5" s="59">
        <v>21.87866927592955</v>
      </c>
      <c r="I5" s="58">
        <v>18566</v>
      </c>
      <c r="J5" s="59">
        <v>14.139923767367515</v>
      </c>
      <c r="K5" s="58">
        <v>2450</v>
      </c>
      <c r="L5" s="59">
        <v>18.816682832201746</v>
      </c>
      <c r="M5" s="61">
        <v>21016</v>
      </c>
      <c r="N5" s="62">
        <v>14.666084679179397</v>
      </c>
      <c r="O5" s="67"/>
    </row>
    <row r="6" spans="1:15" s="4" customFormat="1" ht="15.75" customHeight="1">
      <c r="A6" s="3">
        <v>4</v>
      </c>
      <c r="B6" s="57" t="s">
        <v>11</v>
      </c>
      <c r="C6" s="58">
        <v>6934</v>
      </c>
      <c r="D6" s="59">
        <v>20.52841995480619</v>
      </c>
      <c r="E6" s="58">
        <v>31905</v>
      </c>
      <c r="F6" s="59">
        <v>6.102427668772863</v>
      </c>
      <c r="G6" s="60">
        <v>28235</v>
      </c>
      <c r="H6" s="59">
        <v>11.941481980731872</v>
      </c>
      <c r="I6" s="58">
        <v>38839</v>
      </c>
      <c r="J6" s="59">
        <v>8.419172040309299</v>
      </c>
      <c r="K6" s="58">
        <v>1855</v>
      </c>
      <c r="L6" s="59">
        <v>8.22637106184364</v>
      </c>
      <c r="M6" s="61">
        <v>40694</v>
      </c>
      <c r="N6" s="62">
        <v>8.410368436476011</v>
      </c>
      <c r="O6" s="67"/>
    </row>
    <row r="7" spans="1:15" s="4" customFormat="1" ht="15.75" customHeight="1">
      <c r="A7" s="3">
        <v>5</v>
      </c>
      <c r="B7" s="57" t="s">
        <v>12</v>
      </c>
      <c r="C7" s="58">
        <v>13989</v>
      </c>
      <c r="D7" s="59">
        <v>25.484391819160386</v>
      </c>
      <c r="E7" s="58">
        <v>27730</v>
      </c>
      <c r="F7" s="59">
        <v>1.508163115894282</v>
      </c>
      <c r="G7" s="60">
        <v>17351</v>
      </c>
      <c r="H7" s="59">
        <v>-25.372043010752687</v>
      </c>
      <c r="I7" s="58">
        <v>41719</v>
      </c>
      <c r="J7" s="59">
        <v>8.456819008994957</v>
      </c>
      <c r="K7" s="58">
        <v>3395</v>
      </c>
      <c r="L7" s="59"/>
      <c r="M7" s="61">
        <v>45114</v>
      </c>
      <c r="N7" s="62">
        <v>17.28279519575729</v>
      </c>
      <c r="O7" s="67"/>
    </row>
    <row r="8" spans="1:15" s="4" customFormat="1" ht="15.75" customHeight="1">
      <c r="A8" s="3">
        <v>6</v>
      </c>
      <c r="B8" s="57" t="s">
        <v>13</v>
      </c>
      <c r="C8" s="58">
        <v>2097</v>
      </c>
      <c r="D8" s="59">
        <v>2.242808386153096</v>
      </c>
      <c r="E8" s="58">
        <v>535</v>
      </c>
      <c r="F8" s="59">
        <v>0</v>
      </c>
      <c r="G8" s="60">
        <v>495</v>
      </c>
      <c r="H8" s="59">
        <v>8.315098468271335</v>
      </c>
      <c r="I8" s="58">
        <v>2632</v>
      </c>
      <c r="J8" s="59">
        <v>1.7788089713843773</v>
      </c>
      <c r="K8" s="58">
        <v>9672</v>
      </c>
      <c r="L8" s="59">
        <v>9.572901325478645</v>
      </c>
      <c r="M8" s="61">
        <v>12304</v>
      </c>
      <c r="N8" s="62">
        <v>7.806886883378604</v>
      </c>
      <c r="O8" s="67"/>
    </row>
    <row r="9" spans="1:15" s="4" customFormat="1" ht="15.75" customHeight="1">
      <c r="A9" s="3">
        <v>7</v>
      </c>
      <c r="B9" s="57" t="s">
        <v>14</v>
      </c>
      <c r="C9" s="58">
        <v>2775</v>
      </c>
      <c r="D9" s="59">
        <v>607.9081632653061</v>
      </c>
      <c r="E9" s="58">
        <v>1773</v>
      </c>
      <c r="F9" s="59">
        <v>26.552462526766597</v>
      </c>
      <c r="G9" s="60">
        <v>1063</v>
      </c>
      <c r="H9" s="59">
        <v>47.43411927877947</v>
      </c>
      <c r="I9" s="58">
        <v>4548</v>
      </c>
      <c r="J9" s="59">
        <v>153.65309537088677</v>
      </c>
      <c r="K9" s="58">
        <v>4985</v>
      </c>
      <c r="L9" s="59">
        <v>-1.2480190174326466</v>
      </c>
      <c r="M9" s="61">
        <v>9533</v>
      </c>
      <c r="N9" s="62">
        <v>39.35097208010525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5308</v>
      </c>
      <c r="D10" s="59">
        <v>5.610823716673299</v>
      </c>
      <c r="E10" s="58">
        <v>690</v>
      </c>
      <c r="F10" s="59">
        <v>0.7299270072992701</v>
      </c>
      <c r="G10" s="60">
        <v>439</v>
      </c>
      <c r="H10" s="59">
        <v>-6.991525423728813</v>
      </c>
      <c r="I10" s="58">
        <v>5998</v>
      </c>
      <c r="J10" s="59">
        <v>5.025389599019436</v>
      </c>
      <c r="K10" s="58">
        <v>1176</v>
      </c>
      <c r="L10" s="59">
        <v>-20</v>
      </c>
      <c r="M10" s="61">
        <v>7174</v>
      </c>
      <c r="N10" s="62">
        <v>-0.0974794596852806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17225</v>
      </c>
      <c r="D11" s="59">
        <v>10.056865376014311</v>
      </c>
      <c r="E11" s="58">
        <v>3295</v>
      </c>
      <c r="F11" s="59">
        <v>13.699102829537612</v>
      </c>
      <c r="G11" s="60">
        <v>2648</v>
      </c>
      <c r="H11" s="59">
        <v>9.693454846727423</v>
      </c>
      <c r="I11" s="58">
        <v>20520</v>
      </c>
      <c r="J11" s="59">
        <v>10.625909752547306</v>
      </c>
      <c r="K11" s="58">
        <v>3098</v>
      </c>
      <c r="L11" s="59">
        <v>6.350841057329214</v>
      </c>
      <c r="M11" s="61">
        <v>23618</v>
      </c>
      <c r="N11" s="62">
        <v>10.045662100456621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30728</v>
      </c>
      <c r="D12" s="59">
        <v>7.794850206973971</v>
      </c>
      <c r="E12" s="58">
        <v>8539</v>
      </c>
      <c r="F12" s="59">
        <v>25.076900541965724</v>
      </c>
      <c r="G12" s="60">
        <v>7030</v>
      </c>
      <c r="H12" s="59">
        <v>19.94540180856509</v>
      </c>
      <c r="I12" s="58">
        <v>39267</v>
      </c>
      <c r="J12" s="59">
        <v>11.134067302521721</v>
      </c>
      <c r="K12" s="58">
        <v>1399</v>
      </c>
      <c r="L12" s="59">
        <v>21.75805047867711</v>
      </c>
      <c r="M12" s="61">
        <v>40666</v>
      </c>
      <c r="N12" s="62">
        <v>11.468669480839866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1154</v>
      </c>
      <c r="D13" s="59">
        <v>-10.334110334110335</v>
      </c>
      <c r="E13" s="58">
        <v>4</v>
      </c>
      <c r="F13" s="59">
        <v>-50</v>
      </c>
      <c r="G13" s="60">
        <v>0</v>
      </c>
      <c r="H13" s="59"/>
      <c r="I13" s="58">
        <v>1158</v>
      </c>
      <c r="J13" s="59">
        <v>-10.579150579150578</v>
      </c>
      <c r="K13" s="58">
        <v>54</v>
      </c>
      <c r="L13" s="59">
        <v>-56.45161290322581</v>
      </c>
      <c r="M13" s="61">
        <v>1212</v>
      </c>
      <c r="N13" s="62">
        <v>-14.587737843551798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159</v>
      </c>
      <c r="D14" s="59">
        <v>27.2</v>
      </c>
      <c r="E14" s="58">
        <v>395</v>
      </c>
      <c r="F14" s="59">
        <v>96.51741293532338</v>
      </c>
      <c r="G14" s="60">
        <v>307</v>
      </c>
      <c r="H14" s="59">
        <v>859.375</v>
      </c>
      <c r="I14" s="58">
        <v>554</v>
      </c>
      <c r="J14" s="59">
        <v>69.93865030674847</v>
      </c>
      <c r="K14" s="58">
        <v>4231</v>
      </c>
      <c r="L14" s="59">
        <v>-21.444485703676197</v>
      </c>
      <c r="M14" s="61">
        <v>4785</v>
      </c>
      <c r="N14" s="62">
        <v>-16.228991596638654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5334</v>
      </c>
      <c r="D15" s="59">
        <v>29.246425975284712</v>
      </c>
      <c r="E15" s="58">
        <v>12951</v>
      </c>
      <c r="F15" s="59">
        <v>49.82646922720963</v>
      </c>
      <c r="G15" s="60">
        <v>12295</v>
      </c>
      <c r="H15" s="59"/>
      <c r="I15" s="58">
        <v>24279</v>
      </c>
      <c r="J15" s="59">
        <v>90.11040638947615</v>
      </c>
      <c r="K15" s="58">
        <v>5355</v>
      </c>
      <c r="L15" s="59">
        <v>54.634709789200116</v>
      </c>
      <c r="M15" s="61">
        <v>23640</v>
      </c>
      <c r="N15" s="62">
        <v>46.223789200222676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1362</v>
      </c>
      <c r="D16" s="59">
        <v>17.413793103448278</v>
      </c>
      <c r="E16" s="58">
        <v>0</v>
      </c>
      <c r="F16" s="59"/>
      <c r="G16" s="60">
        <v>0</v>
      </c>
      <c r="H16" s="59"/>
      <c r="I16" s="58">
        <v>1362</v>
      </c>
      <c r="J16" s="59">
        <v>17.413793103448278</v>
      </c>
      <c r="K16" s="58">
        <v>1290</v>
      </c>
      <c r="L16" s="59">
        <v>0.15527950310559005</v>
      </c>
      <c r="M16" s="61">
        <v>2652</v>
      </c>
      <c r="N16" s="62">
        <v>8.333333333333334</v>
      </c>
      <c r="O16" s="67"/>
    </row>
    <row r="17" spans="1:15" s="4" customFormat="1" ht="15.75" customHeight="1">
      <c r="A17" s="3">
        <v>15</v>
      </c>
      <c r="B17" s="57" t="s">
        <v>77</v>
      </c>
      <c r="C17" s="58">
        <v>1471</v>
      </c>
      <c r="D17" s="59">
        <v>-2.775941837409121</v>
      </c>
      <c r="E17" s="58">
        <v>2362</v>
      </c>
      <c r="F17" s="59">
        <v>12.85236502627807</v>
      </c>
      <c r="G17" s="60">
        <v>1878</v>
      </c>
      <c r="H17" s="59">
        <v>25.116588940706198</v>
      </c>
      <c r="I17" s="58">
        <v>3833</v>
      </c>
      <c r="J17" s="59">
        <v>6.295063782584581</v>
      </c>
      <c r="K17" s="58">
        <v>2004</v>
      </c>
      <c r="L17" s="59">
        <v>-4.114832535885167</v>
      </c>
      <c r="M17" s="61">
        <v>5837</v>
      </c>
      <c r="N17" s="62">
        <v>2.475421348314607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8118</v>
      </c>
      <c r="D18" s="59">
        <v>3.8904530330176605</v>
      </c>
      <c r="E18" s="58">
        <v>4207</v>
      </c>
      <c r="F18" s="59">
        <v>-5.269083539743301</v>
      </c>
      <c r="G18" s="60">
        <v>3905</v>
      </c>
      <c r="H18" s="59">
        <v>-7.987747408105561</v>
      </c>
      <c r="I18" s="58">
        <v>12325</v>
      </c>
      <c r="J18" s="59">
        <v>0.5711954304365565</v>
      </c>
      <c r="K18" s="58">
        <v>7511</v>
      </c>
      <c r="L18" s="59">
        <v>20.06074168797954</v>
      </c>
      <c r="M18" s="61">
        <v>19836</v>
      </c>
      <c r="N18" s="62">
        <v>7.157906109880612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7390</v>
      </c>
      <c r="D19" s="59">
        <v>1.2051492741714598</v>
      </c>
      <c r="E19" s="58">
        <v>1942</v>
      </c>
      <c r="F19" s="59">
        <v>-13.99468556244464</v>
      </c>
      <c r="G19" s="60">
        <v>1802</v>
      </c>
      <c r="H19" s="59">
        <v>2.2701475595913734</v>
      </c>
      <c r="I19" s="58">
        <v>9332</v>
      </c>
      <c r="J19" s="59">
        <v>-2.3849372384937237</v>
      </c>
      <c r="K19" s="58">
        <v>548</v>
      </c>
      <c r="L19" s="59">
        <v>40.87403598971722</v>
      </c>
      <c r="M19" s="61">
        <v>9880</v>
      </c>
      <c r="N19" s="62">
        <v>-0.6935370388983817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47030</v>
      </c>
      <c r="D20" s="59">
        <v>-1.1414037374140795</v>
      </c>
      <c r="E20" s="58">
        <v>19758</v>
      </c>
      <c r="F20" s="59">
        <v>7.667157103155142</v>
      </c>
      <c r="G20" s="60">
        <v>19609</v>
      </c>
      <c r="H20" s="59">
        <v>11.338859868271634</v>
      </c>
      <c r="I20" s="58">
        <v>66788</v>
      </c>
      <c r="J20" s="59">
        <v>1.3106000849463018</v>
      </c>
      <c r="K20" s="58">
        <v>19042</v>
      </c>
      <c r="L20" s="59">
        <v>-4.618312963334001</v>
      </c>
      <c r="M20" s="61">
        <v>85830</v>
      </c>
      <c r="N20" s="62">
        <v>-0.06752980625931446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22877</v>
      </c>
      <c r="D21" s="59">
        <v>3.254197508575555</v>
      </c>
      <c r="E21" s="58">
        <v>153575</v>
      </c>
      <c r="F21" s="59">
        <v>7.386844368615002</v>
      </c>
      <c r="G21" s="60">
        <v>98811</v>
      </c>
      <c r="H21" s="59">
        <v>13.863793500806638</v>
      </c>
      <c r="I21" s="58">
        <v>176452</v>
      </c>
      <c r="J21" s="59">
        <v>6.832478642828168</v>
      </c>
      <c r="K21" s="58">
        <v>2899</v>
      </c>
      <c r="L21" s="59"/>
      <c r="M21" s="61">
        <v>179351</v>
      </c>
      <c r="N21" s="62">
        <v>8.587671871499754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25716</v>
      </c>
      <c r="D22" s="59">
        <v>32.2567372968525</v>
      </c>
      <c r="E22" s="58">
        <v>16296</v>
      </c>
      <c r="F22" s="59">
        <v>13.711534435838391</v>
      </c>
      <c r="G22" s="60">
        <v>13900</v>
      </c>
      <c r="H22" s="59">
        <v>15.5829037086313</v>
      </c>
      <c r="I22" s="58">
        <v>42012</v>
      </c>
      <c r="J22" s="59">
        <v>24.387860843819393</v>
      </c>
      <c r="K22" s="58">
        <v>7046</v>
      </c>
      <c r="L22" s="59">
        <v>6.6121954909971254</v>
      </c>
      <c r="M22" s="61">
        <v>49058</v>
      </c>
      <c r="N22" s="62">
        <v>21.47880348652932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9709</v>
      </c>
      <c r="D23" s="59">
        <v>-0.8172438451322913</v>
      </c>
      <c r="E23" s="58">
        <v>4519</v>
      </c>
      <c r="F23" s="59">
        <v>6.580188679245283</v>
      </c>
      <c r="G23" s="60">
        <v>3596</v>
      </c>
      <c r="H23" s="59">
        <v>0.36282444878593356</v>
      </c>
      <c r="I23" s="58">
        <v>14228</v>
      </c>
      <c r="J23" s="59">
        <v>1.4184902701546795</v>
      </c>
      <c r="K23" s="58">
        <v>11837</v>
      </c>
      <c r="L23" s="59">
        <v>4.226468257462358</v>
      </c>
      <c r="M23" s="61">
        <v>26065</v>
      </c>
      <c r="N23" s="62">
        <v>2.6747025919798313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25740</v>
      </c>
      <c r="D24" s="59">
        <v>7.245531436190158</v>
      </c>
      <c r="E24" s="58">
        <v>6461</v>
      </c>
      <c r="F24" s="59">
        <v>16.64560389962087</v>
      </c>
      <c r="G24" s="60">
        <v>5583</v>
      </c>
      <c r="H24" s="59">
        <v>16.799163179916317</v>
      </c>
      <c r="I24" s="58">
        <v>32201</v>
      </c>
      <c r="J24" s="59">
        <v>9.008124576844956</v>
      </c>
      <c r="K24" s="58">
        <v>2270</v>
      </c>
      <c r="L24" s="59">
        <v>24.793842770753162</v>
      </c>
      <c r="M24" s="61">
        <v>34471</v>
      </c>
      <c r="N24" s="62">
        <v>9.923785835007493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2190</v>
      </c>
      <c r="D25" s="59">
        <v>-7.399577167019028</v>
      </c>
      <c r="E25" s="58">
        <v>1033</v>
      </c>
      <c r="F25" s="59">
        <v>36.27968337730871</v>
      </c>
      <c r="G25" s="60">
        <v>812</v>
      </c>
      <c r="H25" s="59">
        <v>27.272727272727273</v>
      </c>
      <c r="I25" s="58">
        <v>3223</v>
      </c>
      <c r="J25" s="59">
        <v>3.202049311559398</v>
      </c>
      <c r="K25" s="58">
        <v>3974</v>
      </c>
      <c r="L25" s="59">
        <v>-10.049796287913082</v>
      </c>
      <c r="M25" s="61">
        <v>7197</v>
      </c>
      <c r="N25" s="62">
        <v>-4.561729213632145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1408</v>
      </c>
      <c r="D26" s="59">
        <v>-7.368421052631579</v>
      </c>
      <c r="E26" s="58">
        <v>739</v>
      </c>
      <c r="F26" s="59">
        <v>49.89858012170385</v>
      </c>
      <c r="G26" s="60">
        <v>554</v>
      </c>
      <c r="H26" s="59">
        <v>53.888888888888886</v>
      </c>
      <c r="I26" s="58">
        <v>2147</v>
      </c>
      <c r="J26" s="59">
        <v>6.656731246895181</v>
      </c>
      <c r="K26" s="58">
        <v>3728</v>
      </c>
      <c r="L26" s="59">
        <v>10.623145400593472</v>
      </c>
      <c r="M26" s="61">
        <v>5875</v>
      </c>
      <c r="N26" s="62">
        <v>9.139884822589634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3159</v>
      </c>
      <c r="D27" s="59">
        <v>4.498842209725439</v>
      </c>
      <c r="E27" s="58">
        <v>1972</v>
      </c>
      <c r="F27" s="59">
        <v>6.9994574064026045</v>
      </c>
      <c r="G27" s="60">
        <v>1451</v>
      </c>
      <c r="H27" s="59">
        <v>-8.742138364779874</v>
      </c>
      <c r="I27" s="58">
        <v>5131</v>
      </c>
      <c r="J27" s="59">
        <v>5.445951500205507</v>
      </c>
      <c r="K27" s="58">
        <v>3070</v>
      </c>
      <c r="L27" s="59">
        <v>-8.630952380952381</v>
      </c>
      <c r="M27" s="61">
        <v>8201</v>
      </c>
      <c r="N27" s="62">
        <v>-0.3039144176999757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8128</v>
      </c>
      <c r="D28" s="59">
        <v>32.74538624857096</v>
      </c>
      <c r="E28" s="58">
        <v>17645</v>
      </c>
      <c r="F28" s="59">
        <v>5.19883145531509</v>
      </c>
      <c r="G28" s="60">
        <v>0</v>
      </c>
      <c r="H28" s="59"/>
      <c r="I28" s="58">
        <v>25773</v>
      </c>
      <c r="J28" s="59">
        <v>12.565513626834381</v>
      </c>
      <c r="K28" s="58">
        <v>3222</v>
      </c>
      <c r="L28" s="59">
        <v>38.283261802575105</v>
      </c>
      <c r="M28" s="61">
        <v>28995</v>
      </c>
      <c r="N28" s="62">
        <v>14.940933957028463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5600</v>
      </c>
      <c r="D29" s="59">
        <v>-5.53306342780027</v>
      </c>
      <c r="E29" s="58">
        <v>476</v>
      </c>
      <c r="F29" s="59">
        <v>46.012269938650306</v>
      </c>
      <c r="G29" s="60">
        <v>0</v>
      </c>
      <c r="H29" s="59"/>
      <c r="I29" s="58">
        <v>6076</v>
      </c>
      <c r="J29" s="59">
        <v>-2.8461784457946915</v>
      </c>
      <c r="K29" s="58">
        <v>1676</v>
      </c>
      <c r="L29" s="59">
        <v>6.751592356687898</v>
      </c>
      <c r="M29" s="61">
        <v>7752</v>
      </c>
      <c r="N29" s="62">
        <v>-0.9202453987730062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1229</v>
      </c>
      <c r="D30" s="59">
        <v>-1.8370607028753994</v>
      </c>
      <c r="E30" s="58">
        <v>2777</v>
      </c>
      <c r="F30" s="59">
        <v>47.555791710945805</v>
      </c>
      <c r="G30" s="60">
        <v>1662</v>
      </c>
      <c r="H30" s="59">
        <v>96.91943127962085</v>
      </c>
      <c r="I30" s="58">
        <v>4006</v>
      </c>
      <c r="J30" s="59">
        <v>27.82386726228462</v>
      </c>
      <c r="K30" s="58">
        <v>2217</v>
      </c>
      <c r="L30" s="59">
        <v>33.715319662243665</v>
      </c>
      <c r="M30" s="61">
        <v>6223</v>
      </c>
      <c r="N30" s="62">
        <v>29.862270450751254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4094</v>
      </c>
      <c r="D31" s="59">
        <v>-23.81838481577968</v>
      </c>
      <c r="E31" s="58">
        <v>25746</v>
      </c>
      <c r="F31" s="59">
        <v>11.396677050882658</v>
      </c>
      <c r="G31" s="60">
        <v>23907</v>
      </c>
      <c r="H31" s="59">
        <v>17.722079968485325</v>
      </c>
      <c r="I31" s="58">
        <v>29840</v>
      </c>
      <c r="J31" s="59">
        <v>4.753212104191532</v>
      </c>
      <c r="K31" s="58">
        <v>15152</v>
      </c>
      <c r="L31" s="59">
        <v>10.598540145985401</v>
      </c>
      <c r="M31" s="61">
        <v>44992</v>
      </c>
      <c r="N31" s="62">
        <v>6.65149575688617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105483</v>
      </c>
      <c r="D32" s="59">
        <v>2.492275403719466</v>
      </c>
      <c r="E32" s="58">
        <v>116056</v>
      </c>
      <c r="F32" s="59">
        <v>8.64225267730098</v>
      </c>
      <c r="G32" s="60">
        <v>81474</v>
      </c>
      <c r="H32" s="59">
        <v>12.63271400132714</v>
      </c>
      <c r="I32" s="58">
        <v>221539</v>
      </c>
      <c r="J32" s="59">
        <v>5.624529183473029</v>
      </c>
      <c r="K32" s="58">
        <v>159</v>
      </c>
      <c r="L32" s="59">
        <v>622.7272727272727</v>
      </c>
      <c r="M32" s="61">
        <v>221698</v>
      </c>
      <c r="N32" s="62">
        <v>5.689250777063748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279</v>
      </c>
      <c r="D33" s="59">
        <v>-1.4134275618374559</v>
      </c>
      <c r="E33" s="58">
        <v>131</v>
      </c>
      <c r="F33" s="59">
        <v>-22.941176470588236</v>
      </c>
      <c r="G33" s="60">
        <v>131</v>
      </c>
      <c r="H33" s="59">
        <v>-22.941176470588236</v>
      </c>
      <c r="I33" s="58">
        <v>410</v>
      </c>
      <c r="J33" s="59">
        <v>-9.492273730684326</v>
      </c>
      <c r="K33" s="58">
        <v>3658</v>
      </c>
      <c r="L33" s="59">
        <v>-40.60724143529794</v>
      </c>
      <c r="M33" s="61">
        <v>4068</v>
      </c>
      <c r="N33" s="62">
        <v>-38.475499092558984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15714</v>
      </c>
      <c r="D34" s="59">
        <v>16.902246689480734</v>
      </c>
      <c r="E34" s="58">
        <v>18315</v>
      </c>
      <c r="F34" s="59">
        <v>7.356389214536929</v>
      </c>
      <c r="G34" s="60">
        <v>17292</v>
      </c>
      <c r="H34" s="59">
        <v>8.665870671777792</v>
      </c>
      <c r="I34" s="58">
        <v>34029</v>
      </c>
      <c r="J34" s="59">
        <v>11.563176185168185</v>
      </c>
      <c r="K34" s="58">
        <v>7407</v>
      </c>
      <c r="L34" s="59">
        <v>-27.637749120750293</v>
      </c>
      <c r="M34" s="61">
        <v>41436</v>
      </c>
      <c r="N34" s="62">
        <v>1.7133879915557955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5251</v>
      </c>
      <c r="D35" s="59">
        <v>45.49736769188141</v>
      </c>
      <c r="E35" s="58">
        <v>261</v>
      </c>
      <c r="F35" s="59">
        <v>335</v>
      </c>
      <c r="G35" s="60">
        <v>261</v>
      </c>
      <c r="H35" s="59">
        <v>741.9354838709677</v>
      </c>
      <c r="I35" s="58">
        <v>5512</v>
      </c>
      <c r="J35" s="59">
        <v>50.231670754974104</v>
      </c>
      <c r="K35" s="58">
        <v>411</v>
      </c>
      <c r="L35" s="59">
        <v>-38.009049773755656</v>
      </c>
      <c r="M35" s="61">
        <v>5923</v>
      </c>
      <c r="N35" s="62">
        <v>36.72668513388735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1212</v>
      </c>
      <c r="D36" s="59">
        <v>-20.6286836935167</v>
      </c>
      <c r="E36" s="58">
        <v>7169</v>
      </c>
      <c r="F36" s="59">
        <v>19.30437676818106</v>
      </c>
      <c r="G36" s="60">
        <v>0</v>
      </c>
      <c r="H36" s="59"/>
      <c r="I36" s="58">
        <v>8381</v>
      </c>
      <c r="J36" s="59">
        <v>11.21284501061571</v>
      </c>
      <c r="K36" s="58">
        <v>4319</v>
      </c>
      <c r="L36" s="59">
        <v>9.5636732623034</v>
      </c>
      <c r="M36" s="61">
        <v>12700</v>
      </c>
      <c r="N36" s="62">
        <v>10.646454086077714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5049</v>
      </c>
      <c r="D37" s="59">
        <v>9.475281873373808</v>
      </c>
      <c r="E37" s="58">
        <v>2912</v>
      </c>
      <c r="F37" s="59">
        <v>-2.0847343644922662</v>
      </c>
      <c r="G37" s="60">
        <v>2497</v>
      </c>
      <c r="H37" s="59">
        <v>2.799505969534788</v>
      </c>
      <c r="I37" s="58">
        <v>7961</v>
      </c>
      <c r="J37" s="59">
        <v>4.943316635908252</v>
      </c>
      <c r="K37" s="58">
        <v>4707</v>
      </c>
      <c r="L37" s="59">
        <v>25.956649719025958</v>
      </c>
      <c r="M37" s="61">
        <v>12668</v>
      </c>
      <c r="N37" s="62">
        <v>11.878477435308664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17751</v>
      </c>
      <c r="D38" s="59">
        <v>9.06242319980339</v>
      </c>
      <c r="E38" s="58">
        <v>37387</v>
      </c>
      <c r="F38" s="59">
        <v>8.330435790449698</v>
      </c>
      <c r="G38" s="60">
        <v>32853</v>
      </c>
      <c r="H38" s="59">
        <v>13.981889463275856</v>
      </c>
      <c r="I38" s="58">
        <v>55138</v>
      </c>
      <c r="J38" s="59">
        <v>8.565015357958574</v>
      </c>
      <c r="K38" s="58">
        <v>5463</v>
      </c>
      <c r="L38" s="59">
        <v>41.71206225680934</v>
      </c>
      <c r="M38" s="61">
        <v>60601</v>
      </c>
      <c r="N38" s="62">
        <v>10.903500905879985</v>
      </c>
      <c r="O38" s="67"/>
    </row>
    <row r="39" spans="1:15" s="4" customFormat="1" ht="15.75" customHeight="1">
      <c r="A39" s="3">
        <v>37</v>
      </c>
      <c r="B39" s="57" t="s">
        <v>43</v>
      </c>
      <c r="C39" s="58">
        <v>9089</v>
      </c>
      <c r="D39" s="59">
        <v>7.422290509396053</v>
      </c>
      <c r="E39" s="58">
        <v>17499</v>
      </c>
      <c r="F39" s="59">
        <v>5.96463606636793</v>
      </c>
      <c r="G39" s="60">
        <v>13472</v>
      </c>
      <c r="H39" s="59">
        <v>15.470986543241622</v>
      </c>
      <c r="I39" s="58">
        <v>26588</v>
      </c>
      <c r="J39" s="59">
        <v>6.458458458458458</v>
      </c>
      <c r="K39" s="58">
        <v>2733</v>
      </c>
      <c r="L39" s="59">
        <v>17.64959104606113</v>
      </c>
      <c r="M39" s="61">
        <v>29321</v>
      </c>
      <c r="N39" s="62">
        <v>7.410799325957946</v>
      </c>
      <c r="O39" s="67"/>
    </row>
    <row r="40" spans="1:15" s="4" customFormat="1" ht="15.75" customHeight="1">
      <c r="A40" s="53"/>
      <c r="B40" s="53" t="s">
        <v>0</v>
      </c>
      <c r="C40" s="54">
        <f>SUM(C3:C39)</f>
        <v>443965</v>
      </c>
      <c r="D40" s="62">
        <v>7.570247213008304</v>
      </c>
      <c r="E40" s="54">
        <f>SUM(E3:E39)</f>
        <v>557282</v>
      </c>
      <c r="F40" s="62">
        <v>9.000189724742649</v>
      </c>
      <c r="G40" s="63">
        <f>SUM(G3:G39)</f>
        <v>404062</v>
      </c>
      <c r="H40" s="59">
        <v>14.403902726302348</v>
      </c>
      <c r="I40" s="54">
        <f>SUM(I3:I39)</f>
        <v>1007241</v>
      </c>
      <c r="J40" s="62">
        <v>9.01018195041494</v>
      </c>
      <c r="K40" s="54">
        <f>SUM(K3:K39)</f>
        <v>157538</v>
      </c>
      <c r="L40" s="62">
        <v>7.100221626986825</v>
      </c>
      <c r="M40" s="54">
        <f>SUM(M3:M39)</f>
        <v>1158785</v>
      </c>
      <c r="N40" s="62">
        <v>8.195029948226683</v>
      </c>
      <c r="O40" s="67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51</v>
      </c>
      <c r="C1" s="70" t="str">
        <f>Totali!C1</f>
        <v>Gennaio - Agosto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6" t="s">
        <v>46</v>
      </c>
      <c r="F2" s="10" t="s">
        <v>5</v>
      </c>
      <c r="G2" s="31" t="s">
        <v>47</v>
      </c>
      <c r="H2" s="56" t="s">
        <v>5</v>
      </c>
      <c r="I2" s="20" t="s">
        <v>52</v>
      </c>
      <c r="J2" s="10" t="s">
        <v>5</v>
      </c>
      <c r="K2" s="21" t="s">
        <v>48</v>
      </c>
      <c r="L2" s="10" t="s">
        <v>5</v>
      </c>
      <c r="M2" s="22" t="s">
        <v>49</v>
      </c>
      <c r="N2" s="10" t="s">
        <v>5</v>
      </c>
      <c r="O2" s="12" t="s">
        <v>50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475692</v>
      </c>
      <c r="D3" s="59">
        <v>9.23018633968243</v>
      </c>
      <c r="E3" s="58">
        <v>393283</v>
      </c>
      <c r="F3" s="59">
        <v>40.60936935777389</v>
      </c>
      <c r="G3" s="60">
        <v>388462</v>
      </c>
      <c r="H3" s="59">
        <v>40.47734423028243</v>
      </c>
      <c r="I3" s="58">
        <v>1554</v>
      </c>
      <c r="J3" s="59">
        <v>8.976157082748948</v>
      </c>
      <c r="K3" s="58">
        <v>870529</v>
      </c>
      <c r="L3" s="59">
        <v>21.477072925678883</v>
      </c>
      <c r="M3" s="58">
        <v>749</v>
      </c>
      <c r="N3" s="59">
        <v>6.847360912981455</v>
      </c>
      <c r="O3" s="61">
        <v>871278</v>
      </c>
      <c r="P3" s="62">
        <v>21.462776079328503</v>
      </c>
      <c r="Q3" s="67"/>
    </row>
    <row r="4" spans="1:17" s="4" customFormat="1" ht="15.75" customHeight="1">
      <c r="A4" s="3">
        <v>2</v>
      </c>
      <c r="B4" s="57" t="s">
        <v>9</v>
      </c>
      <c r="C4" s="58">
        <v>127511</v>
      </c>
      <c r="D4" s="59">
        <v>-2.318865004826181</v>
      </c>
      <c r="E4" s="58">
        <v>200393</v>
      </c>
      <c r="F4" s="59">
        <v>6.989818527397078</v>
      </c>
      <c r="G4" s="60">
        <v>178981</v>
      </c>
      <c r="H4" s="59">
        <v>13.944753210209006</v>
      </c>
      <c r="I4" s="58">
        <v>4491</v>
      </c>
      <c r="J4" s="59">
        <v>-13.43484965304549</v>
      </c>
      <c r="K4" s="58">
        <v>332395</v>
      </c>
      <c r="L4" s="59">
        <v>2.90006717704712</v>
      </c>
      <c r="M4" s="58">
        <v>5503</v>
      </c>
      <c r="N4" s="59">
        <v>-13.393138180673592</v>
      </c>
      <c r="O4" s="61">
        <v>337898</v>
      </c>
      <c r="P4" s="62">
        <v>2.5857593485963064</v>
      </c>
      <c r="Q4" s="67"/>
    </row>
    <row r="5" spans="1:17" s="4" customFormat="1" ht="15.75" customHeight="1">
      <c r="A5" s="3">
        <v>3</v>
      </c>
      <c r="B5" s="57" t="s">
        <v>10</v>
      </c>
      <c r="C5" s="58">
        <v>1184707</v>
      </c>
      <c r="D5" s="59">
        <v>22.20327688930699</v>
      </c>
      <c r="E5" s="58">
        <v>384798</v>
      </c>
      <c r="F5" s="59">
        <v>20.20467388689831</v>
      </c>
      <c r="G5" s="60">
        <v>318770</v>
      </c>
      <c r="H5" s="59">
        <v>23.469557706534665</v>
      </c>
      <c r="I5" s="58">
        <v>12443</v>
      </c>
      <c r="J5" s="59">
        <v>-53.72629230197099</v>
      </c>
      <c r="K5" s="58">
        <v>1581948</v>
      </c>
      <c r="L5" s="59">
        <v>20.16635459355167</v>
      </c>
      <c r="M5" s="58">
        <v>3701</v>
      </c>
      <c r="N5" s="59">
        <v>48.81383192601528</v>
      </c>
      <c r="O5" s="61">
        <v>1585649</v>
      </c>
      <c r="P5" s="62">
        <v>20.220371931654828</v>
      </c>
      <c r="Q5" s="67"/>
    </row>
    <row r="6" spans="1:17" s="4" customFormat="1" ht="15.75" customHeight="1">
      <c r="A6" s="3">
        <v>4</v>
      </c>
      <c r="B6" s="57" t="s">
        <v>11</v>
      </c>
      <c r="C6" s="58">
        <v>571458</v>
      </c>
      <c r="D6" s="59">
        <v>19.063920043170356</v>
      </c>
      <c r="E6" s="58">
        <v>3305409</v>
      </c>
      <c r="F6" s="59">
        <v>8.93606853719105</v>
      </c>
      <c r="G6" s="60">
        <v>2960612</v>
      </c>
      <c r="H6" s="59">
        <v>10.606585335328324</v>
      </c>
      <c r="I6" s="58">
        <v>10702</v>
      </c>
      <c r="J6" s="59">
        <v>-6.728255185637092</v>
      </c>
      <c r="K6" s="58">
        <v>3887569</v>
      </c>
      <c r="L6" s="59">
        <v>10.263811591350139</v>
      </c>
      <c r="M6" s="58">
        <v>2998</v>
      </c>
      <c r="N6" s="59">
        <v>24.656964656964657</v>
      </c>
      <c r="O6" s="61">
        <v>3890567</v>
      </c>
      <c r="P6" s="62">
        <v>10.273622963955418</v>
      </c>
      <c r="Q6" s="67"/>
    </row>
    <row r="7" spans="1:17" s="4" customFormat="1" ht="15.75" customHeight="1">
      <c r="A7" s="3">
        <v>5</v>
      </c>
      <c r="B7" s="57" t="s">
        <v>12</v>
      </c>
      <c r="C7" s="58">
        <v>982250</v>
      </c>
      <c r="D7" s="59">
        <v>13.413310548679107</v>
      </c>
      <c r="E7" s="58">
        <v>1922636</v>
      </c>
      <c r="F7" s="59">
        <v>5.608354471819807</v>
      </c>
      <c r="G7" s="60">
        <v>1136105</v>
      </c>
      <c r="H7" s="59">
        <v>-20.830078444845057</v>
      </c>
      <c r="I7" s="58">
        <v>71964</v>
      </c>
      <c r="J7" s="59">
        <v>49.569771791994015</v>
      </c>
      <c r="K7" s="58">
        <v>2976850</v>
      </c>
      <c r="L7" s="59">
        <v>8.85360445353249</v>
      </c>
      <c r="M7" s="58">
        <v>4896</v>
      </c>
      <c r="N7" s="59"/>
      <c r="O7" s="61">
        <v>2981746</v>
      </c>
      <c r="P7" s="62">
        <v>9.032635055479009</v>
      </c>
      <c r="Q7" s="67"/>
    </row>
    <row r="8" spans="1:17" s="4" customFormat="1" ht="15.75" customHeight="1">
      <c r="A8" s="3">
        <v>6</v>
      </c>
      <c r="B8" s="57" t="s">
        <v>13</v>
      </c>
      <c r="C8" s="58">
        <v>43149</v>
      </c>
      <c r="D8" s="59">
        <v>5.462677811995894</v>
      </c>
      <c r="E8" s="58">
        <v>9422</v>
      </c>
      <c r="F8" s="59">
        <v>7.532526820360649</v>
      </c>
      <c r="G8" s="60">
        <v>8243</v>
      </c>
      <c r="H8" s="59">
        <v>16.87225294201049</v>
      </c>
      <c r="I8" s="58">
        <v>0</v>
      </c>
      <c r="J8" s="59"/>
      <c r="K8" s="58">
        <v>52571</v>
      </c>
      <c r="L8" s="59">
        <v>5.827763910137692</v>
      </c>
      <c r="M8" s="58">
        <v>5441</v>
      </c>
      <c r="N8" s="59">
        <v>18.695462478184993</v>
      </c>
      <c r="O8" s="61">
        <v>58012</v>
      </c>
      <c r="P8" s="62">
        <v>6.9148544047180245</v>
      </c>
      <c r="Q8" s="67"/>
    </row>
    <row r="9" spans="1:17" s="4" customFormat="1" ht="15.75" customHeight="1">
      <c r="A9" s="3">
        <v>7</v>
      </c>
      <c r="B9" s="57" t="s">
        <v>14</v>
      </c>
      <c r="C9" s="58">
        <v>4148</v>
      </c>
      <c r="D9" s="59">
        <v>-88.36530909906878</v>
      </c>
      <c r="E9" s="58">
        <v>131797</v>
      </c>
      <c r="F9" s="59">
        <v>-1.8337690583126642</v>
      </c>
      <c r="G9" s="60">
        <v>118124</v>
      </c>
      <c r="H9" s="59">
        <v>10.979161577632048</v>
      </c>
      <c r="I9" s="58">
        <v>1202</v>
      </c>
      <c r="J9" s="59">
        <v>-30.959218839747273</v>
      </c>
      <c r="K9" s="58">
        <v>137147</v>
      </c>
      <c r="L9" s="59">
        <v>-20.101717428285134</v>
      </c>
      <c r="M9" s="58">
        <v>2754</v>
      </c>
      <c r="N9" s="59">
        <v>-5.684931506849315</v>
      </c>
      <c r="O9" s="61">
        <v>139901</v>
      </c>
      <c r="P9" s="62">
        <v>-19.86057328781248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550980</v>
      </c>
      <c r="D10" s="59">
        <v>13.644426477018653</v>
      </c>
      <c r="E10" s="58">
        <v>61854</v>
      </c>
      <c r="F10" s="59">
        <v>-4.280408542246982</v>
      </c>
      <c r="G10" s="60">
        <v>49390</v>
      </c>
      <c r="H10" s="59">
        <v>-8.273748723186925</v>
      </c>
      <c r="I10" s="58">
        <v>7849</v>
      </c>
      <c r="J10" s="59">
        <v>9.837671424573188</v>
      </c>
      <c r="K10" s="58">
        <v>620683</v>
      </c>
      <c r="L10" s="59">
        <v>11.51449710201691</v>
      </c>
      <c r="M10" s="58">
        <v>1112</v>
      </c>
      <c r="N10" s="59">
        <v>-41.68851599370739</v>
      </c>
      <c r="O10" s="61">
        <v>621795</v>
      </c>
      <c r="P10" s="62">
        <v>11.332835572362448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1496978</v>
      </c>
      <c r="D11" s="59">
        <v>1.17908826636513</v>
      </c>
      <c r="E11" s="58">
        <v>273732</v>
      </c>
      <c r="F11" s="59">
        <v>22.402328815514704</v>
      </c>
      <c r="G11" s="60">
        <v>228902</v>
      </c>
      <c r="H11" s="59">
        <v>20.188182911269447</v>
      </c>
      <c r="I11" s="58">
        <v>16361</v>
      </c>
      <c r="J11" s="59">
        <v>-23.70004197173903</v>
      </c>
      <c r="K11" s="58">
        <v>1787071</v>
      </c>
      <c r="L11" s="59">
        <v>3.6218064500417197</v>
      </c>
      <c r="M11" s="58">
        <v>3666</v>
      </c>
      <c r="N11" s="59">
        <v>19.374796483230217</v>
      </c>
      <c r="O11" s="61">
        <v>1790737</v>
      </c>
      <c r="P11" s="62">
        <v>3.649807834784219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3120806</v>
      </c>
      <c r="D12" s="59">
        <v>7.977026208805467</v>
      </c>
      <c r="E12" s="58">
        <v>923417</v>
      </c>
      <c r="F12" s="59">
        <v>20.156796918712836</v>
      </c>
      <c r="G12" s="60">
        <v>806823</v>
      </c>
      <c r="H12" s="59">
        <v>17.954854461192088</v>
      </c>
      <c r="I12" s="58">
        <v>21802</v>
      </c>
      <c r="J12" s="59">
        <v>18.630971814125584</v>
      </c>
      <c r="K12" s="58">
        <v>4066025</v>
      </c>
      <c r="L12" s="59">
        <v>10.57580651038933</v>
      </c>
      <c r="M12" s="58">
        <v>2848</v>
      </c>
      <c r="N12" s="59">
        <v>-2.6657552973342447</v>
      </c>
      <c r="O12" s="61">
        <v>4068873</v>
      </c>
      <c r="P12" s="62">
        <v>10.565278212552824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76956</v>
      </c>
      <c r="D13" s="59">
        <v>6.553314041233402</v>
      </c>
      <c r="E13" s="58">
        <v>258</v>
      </c>
      <c r="F13" s="59">
        <v>-71.71052631578948</v>
      </c>
      <c r="G13" s="60">
        <v>0</v>
      </c>
      <c r="H13" s="59"/>
      <c r="I13" s="58">
        <v>0</v>
      </c>
      <c r="J13" s="59"/>
      <c r="K13" s="58">
        <v>77214</v>
      </c>
      <c r="L13" s="59">
        <v>5.577356942640323</v>
      </c>
      <c r="M13" s="58">
        <v>56</v>
      </c>
      <c r="N13" s="59">
        <v>-72.41379310344827</v>
      </c>
      <c r="O13" s="61">
        <v>77270</v>
      </c>
      <c r="P13" s="62">
        <v>5.361476996918378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1210</v>
      </c>
      <c r="D14" s="59">
        <v>-47.93459552495697</v>
      </c>
      <c r="E14" s="58">
        <v>36451</v>
      </c>
      <c r="F14" s="59">
        <v>180.0906715844475</v>
      </c>
      <c r="G14" s="60">
        <v>33950</v>
      </c>
      <c r="H14" s="59"/>
      <c r="I14" s="58">
        <v>646</v>
      </c>
      <c r="J14" s="59"/>
      <c r="K14" s="58">
        <v>38307</v>
      </c>
      <c r="L14" s="59">
        <v>149.23227065712427</v>
      </c>
      <c r="M14" s="58">
        <v>5525</v>
      </c>
      <c r="N14" s="59">
        <v>-21.228970630168234</v>
      </c>
      <c r="O14" s="61">
        <v>43832</v>
      </c>
      <c r="P14" s="62">
        <v>95.81844174410293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422042</v>
      </c>
      <c r="D15" s="59">
        <v>26.983391503189313</v>
      </c>
      <c r="E15" s="58">
        <v>854715</v>
      </c>
      <c r="F15" s="59">
        <v>48.048998907016745</v>
      </c>
      <c r="G15" s="60">
        <v>818598</v>
      </c>
      <c r="H15" s="59"/>
      <c r="I15" s="58">
        <v>5749</v>
      </c>
      <c r="J15" s="59"/>
      <c r="K15" s="58">
        <v>1282506</v>
      </c>
      <c r="L15" s="59">
        <v>40.98445715466664</v>
      </c>
      <c r="M15" s="58">
        <v>9328</v>
      </c>
      <c r="N15" s="59">
        <v>36.254747297692084</v>
      </c>
      <c r="O15" s="61">
        <v>1291294</v>
      </c>
      <c r="P15" s="62">
        <v>40.90066418828161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5775</v>
      </c>
      <c r="D16" s="59">
        <v>38.025812619502865</v>
      </c>
      <c r="E16" s="58">
        <v>0</v>
      </c>
      <c r="F16" s="59"/>
      <c r="G16" s="60">
        <v>0</v>
      </c>
      <c r="H16" s="59"/>
      <c r="I16" s="58">
        <v>10</v>
      </c>
      <c r="J16" s="59"/>
      <c r="K16" s="58">
        <v>5785</v>
      </c>
      <c r="L16" s="59">
        <v>38.264818355640536</v>
      </c>
      <c r="M16" s="58">
        <v>1505</v>
      </c>
      <c r="N16" s="59">
        <v>5.911330049261084</v>
      </c>
      <c r="O16" s="61">
        <v>7290</v>
      </c>
      <c r="P16" s="62">
        <v>30.06244424620874</v>
      </c>
      <c r="Q16" s="67"/>
    </row>
    <row r="17" spans="1:17" s="4" customFormat="1" ht="15.75" customHeight="1">
      <c r="A17" s="3">
        <v>15</v>
      </c>
      <c r="B17" s="57" t="s">
        <v>77</v>
      </c>
      <c r="C17" s="58">
        <v>163305</v>
      </c>
      <c r="D17" s="59">
        <v>-4.815056596295303</v>
      </c>
      <c r="E17" s="58">
        <v>303500</v>
      </c>
      <c r="F17" s="59">
        <v>21.010829173378415</v>
      </c>
      <c r="G17" s="60">
        <v>259721</v>
      </c>
      <c r="H17" s="59">
        <v>24.69022002659715</v>
      </c>
      <c r="I17" s="58">
        <v>1577</v>
      </c>
      <c r="J17" s="59">
        <v>-3.724053724053724</v>
      </c>
      <c r="K17" s="58">
        <v>468382</v>
      </c>
      <c r="L17" s="59">
        <v>10.46536857795136</v>
      </c>
      <c r="M17" s="58">
        <v>1310</v>
      </c>
      <c r="N17" s="59">
        <v>-21.32132132132132</v>
      </c>
      <c r="O17" s="61">
        <v>469692</v>
      </c>
      <c r="P17" s="62">
        <v>10.341036429371842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493110</v>
      </c>
      <c r="D18" s="59">
        <v>9.60021515079448</v>
      </c>
      <c r="E18" s="58">
        <v>224336</v>
      </c>
      <c r="F18" s="59">
        <v>-10.980250548595873</v>
      </c>
      <c r="G18" s="60">
        <v>199468</v>
      </c>
      <c r="H18" s="59">
        <v>-15.343708752615429</v>
      </c>
      <c r="I18" s="58">
        <v>6899</v>
      </c>
      <c r="J18" s="59">
        <v>166.26785025086838</v>
      </c>
      <c r="K18" s="58">
        <v>724345</v>
      </c>
      <c r="L18" s="59">
        <v>2.8147023129386883</v>
      </c>
      <c r="M18" s="58">
        <v>7966</v>
      </c>
      <c r="N18" s="59">
        <v>27.844647729096454</v>
      </c>
      <c r="O18" s="61">
        <v>732311</v>
      </c>
      <c r="P18" s="62">
        <v>3.034135964184111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746502</v>
      </c>
      <c r="D19" s="59">
        <v>10.778011254362847</v>
      </c>
      <c r="E19" s="58">
        <v>233800</v>
      </c>
      <c r="F19" s="59">
        <v>-7.602445492161225</v>
      </c>
      <c r="G19" s="60">
        <v>219654</v>
      </c>
      <c r="H19" s="59">
        <v>10.559456398640997</v>
      </c>
      <c r="I19" s="58">
        <v>9483</v>
      </c>
      <c r="J19" s="59">
        <v>-12.308119104864065</v>
      </c>
      <c r="K19" s="58">
        <v>989785</v>
      </c>
      <c r="L19" s="59">
        <v>5.551959373930255</v>
      </c>
      <c r="M19" s="58">
        <v>773</v>
      </c>
      <c r="N19" s="59">
        <v>19.844961240310077</v>
      </c>
      <c r="O19" s="61">
        <v>990558</v>
      </c>
      <c r="P19" s="62">
        <v>5.561783863047333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4950321</v>
      </c>
      <c r="D20" s="59">
        <v>1.9398408606047626</v>
      </c>
      <c r="E20" s="58">
        <v>1688874</v>
      </c>
      <c r="F20" s="59">
        <v>2.212901937287797</v>
      </c>
      <c r="G20" s="60">
        <v>1686395</v>
      </c>
      <c r="H20" s="59">
        <v>2.5781473348702257</v>
      </c>
      <c r="I20" s="58">
        <v>1275</v>
      </c>
      <c r="J20" s="59">
        <v>-53.9378612716763</v>
      </c>
      <c r="K20" s="58">
        <v>6640470</v>
      </c>
      <c r="L20" s="59">
        <v>1.985379649029257</v>
      </c>
      <c r="M20" s="58">
        <v>0</v>
      </c>
      <c r="N20" s="59"/>
      <c r="O20" s="61">
        <v>6640470</v>
      </c>
      <c r="P20" s="62">
        <v>1.985379649029257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2069136</v>
      </c>
      <c r="D21" s="59">
        <v>3.2291281578478666</v>
      </c>
      <c r="E21" s="58">
        <v>13901557</v>
      </c>
      <c r="F21" s="59">
        <v>9.918008768102615</v>
      </c>
      <c r="G21" s="60">
        <v>7879448</v>
      </c>
      <c r="H21" s="59">
        <v>15.914396223162026</v>
      </c>
      <c r="I21" s="58">
        <v>108315</v>
      </c>
      <c r="J21" s="59">
        <v>14.513622379396747</v>
      </c>
      <c r="K21" s="58">
        <v>16079008</v>
      </c>
      <c r="L21" s="59">
        <v>9.038285378392976</v>
      </c>
      <c r="M21" s="58">
        <v>0</v>
      </c>
      <c r="N21" s="59"/>
      <c r="O21" s="61">
        <v>16079008</v>
      </c>
      <c r="P21" s="62">
        <v>9.038285378392976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2076575</v>
      </c>
      <c r="D22" s="59">
        <v>14.826740365463753</v>
      </c>
      <c r="E22" s="58">
        <v>1718240</v>
      </c>
      <c r="F22" s="59">
        <v>10.38253963869222</v>
      </c>
      <c r="G22" s="60">
        <v>1480286</v>
      </c>
      <c r="H22" s="59">
        <v>10.571011342543315</v>
      </c>
      <c r="I22" s="58">
        <v>27906</v>
      </c>
      <c r="J22" s="59">
        <v>32.412811387900355</v>
      </c>
      <c r="K22" s="58">
        <v>3822721</v>
      </c>
      <c r="L22" s="59">
        <v>12.893176301038942</v>
      </c>
      <c r="M22" s="58">
        <v>11349</v>
      </c>
      <c r="N22" s="59">
        <v>20.669856459330145</v>
      </c>
      <c r="O22" s="61">
        <v>3834070</v>
      </c>
      <c r="P22" s="62">
        <v>12.914716194307541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842275</v>
      </c>
      <c r="D23" s="59">
        <v>-6.960444588290785</v>
      </c>
      <c r="E23" s="58">
        <v>416187</v>
      </c>
      <c r="F23" s="59">
        <v>2.2786085546121426</v>
      </c>
      <c r="G23" s="60">
        <v>349659</v>
      </c>
      <c r="H23" s="59">
        <v>-3.113639386416031</v>
      </c>
      <c r="I23" s="58">
        <v>17639</v>
      </c>
      <c r="J23" s="59">
        <v>-22.465934065934064</v>
      </c>
      <c r="K23" s="58">
        <v>1276101</v>
      </c>
      <c r="L23" s="59">
        <v>-4.408473113640041</v>
      </c>
      <c r="M23" s="58">
        <v>24249</v>
      </c>
      <c r="N23" s="59">
        <v>4.8378728923476</v>
      </c>
      <c r="O23" s="61">
        <v>1300350</v>
      </c>
      <c r="P23" s="62">
        <v>-4.250995153459069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2341219</v>
      </c>
      <c r="D24" s="59">
        <v>4.474769985122328</v>
      </c>
      <c r="E24" s="58">
        <v>690530</v>
      </c>
      <c r="F24" s="59">
        <v>15.225259349860751</v>
      </c>
      <c r="G24" s="60">
        <v>622380</v>
      </c>
      <c r="H24" s="59">
        <v>17.163806816577406</v>
      </c>
      <c r="I24" s="58">
        <v>15154</v>
      </c>
      <c r="J24" s="59">
        <v>-32.0509371356829</v>
      </c>
      <c r="K24" s="58">
        <v>3046903</v>
      </c>
      <c r="L24" s="59">
        <v>6.440873478750099</v>
      </c>
      <c r="M24" s="58">
        <v>2520</v>
      </c>
      <c r="N24" s="59">
        <v>15.068493150684931</v>
      </c>
      <c r="O24" s="61">
        <v>3049423</v>
      </c>
      <c r="P24" s="62">
        <v>6.447469055450775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28832</v>
      </c>
      <c r="D25" s="59">
        <v>-13.663722114088936</v>
      </c>
      <c r="E25" s="58">
        <v>58346</v>
      </c>
      <c r="F25" s="59">
        <v>26.118064111709142</v>
      </c>
      <c r="G25" s="60">
        <v>50197</v>
      </c>
      <c r="H25" s="59">
        <v>10.1439417211568</v>
      </c>
      <c r="I25" s="58">
        <v>386</v>
      </c>
      <c r="J25" s="59">
        <v>-70.6909643128322</v>
      </c>
      <c r="K25" s="58">
        <v>87564</v>
      </c>
      <c r="L25" s="59">
        <v>8.137079345477</v>
      </c>
      <c r="M25" s="58">
        <v>1927</v>
      </c>
      <c r="N25" s="59">
        <v>-29.64585615188025</v>
      </c>
      <c r="O25" s="61">
        <v>89491</v>
      </c>
      <c r="P25" s="62">
        <v>6.900876794801348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11896</v>
      </c>
      <c r="D26" s="59">
        <v>-18.16743482148999</v>
      </c>
      <c r="E26" s="58">
        <v>49654</v>
      </c>
      <c r="F26" s="59">
        <v>241.64029172973716</v>
      </c>
      <c r="G26" s="60">
        <v>41091</v>
      </c>
      <c r="H26" s="59">
        <v>340.4652159931397</v>
      </c>
      <c r="I26" s="58">
        <v>407</v>
      </c>
      <c r="J26" s="59"/>
      <c r="K26" s="58">
        <v>61957</v>
      </c>
      <c r="L26" s="59">
        <v>113.05708390646492</v>
      </c>
      <c r="M26" s="58">
        <v>2048</v>
      </c>
      <c r="N26" s="59">
        <v>2.7596588058203713</v>
      </c>
      <c r="O26" s="61">
        <v>64005</v>
      </c>
      <c r="P26" s="62">
        <v>105.98268593312523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70942</v>
      </c>
      <c r="D27" s="59">
        <v>-0.3945354730915575</v>
      </c>
      <c r="E27" s="58">
        <v>172704</v>
      </c>
      <c r="F27" s="59">
        <v>7.026263277270305</v>
      </c>
      <c r="G27" s="60">
        <v>157777</v>
      </c>
      <c r="H27" s="59">
        <v>7.903105573070899</v>
      </c>
      <c r="I27" s="58">
        <v>475</v>
      </c>
      <c r="J27" s="59"/>
      <c r="K27" s="58">
        <v>244121</v>
      </c>
      <c r="L27" s="59">
        <v>4.952236008288836</v>
      </c>
      <c r="M27" s="58">
        <v>4144</v>
      </c>
      <c r="N27" s="59">
        <v>-14.9774312679524</v>
      </c>
      <c r="O27" s="61">
        <v>248265</v>
      </c>
      <c r="P27" s="62">
        <v>4.543195944011185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532651</v>
      </c>
      <c r="D28" s="59">
        <v>41.40939223145806</v>
      </c>
      <c r="E28" s="58">
        <v>1940852</v>
      </c>
      <c r="F28" s="59">
        <v>17.705436210432858</v>
      </c>
      <c r="G28" s="60">
        <v>0</v>
      </c>
      <c r="H28" s="59"/>
      <c r="I28" s="58">
        <v>6288</v>
      </c>
      <c r="J28" s="59">
        <v>41.43049932523617</v>
      </c>
      <c r="K28" s="58">
        <v>2479791</v>
      </c>
      <c r="L28" s="59">
        <v>22.15568773783574</v>
      </c>
      <c r="M28" s="58">
        <v>5378</v>
      </c>
      <c r="N28" s="59">
        <v>35.32964267740312</v>
      </c>
      <c r="O28" s="61">
        <v>2485169</v>
      </c>
      <c r="P28" s="62">
        <v>22.181426834526466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379354</v>
      </c>
      <c r="D29" s="59">
        <v>-1.3078169836698483</v>
      </c>
      <c r="E29" s="58">
        <v>8718</v>
      </c>
      <c r="F29" s="59">
        <v>5.08678881388621</v>
      </c>
      <c r="G29" s="60">
        <v>0</v>
      </c>
      <c r="H29" s="59"/>
      <c r="I29" s="58">
        <v>20688</v>
      </c>
      <c r="J29" s="59">
        <v>21.017841474115237</v>
      </c>
      <c r="K29" s="58">
        <v>408760</v>
      </c>
      <c r="L29" s="59">
        <v>-0.24696660581982174</v>
      </c>
      <c r="M29" s="58">
        <v>1086</v>
      </c>
      <c r="N29" s="59">
        <v>236.22291021671828</v>
      </c>
      <c r="O29" s="61">
        <v>409846</v>
      </c>
      <c r="P29" s="62">
        <v>-0.06071763859593509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29856</v>
      </c>
      <c r="D30" s="59">
        <v>11.398828401925302</v>
      </c>
      <c r="E30" s="58">
        <v>301777</v>
      </c>
      <c r="F30" s="59">
        <v>54.568782716479376</v>
      </c>
      <c r="G30" s="60">
        <v>158041</v>
      </c>
      <c r="H30" s="59">
        <v>130.9426738561805</v>
      </c>
      <c r="I30" s="58">
        <v>5832</v>
      </c>
      <c r="J30" s="59">
        <v>50.077200205867214</v>
      </c>
      <c r="K30" s="58">
        <v>337465</v>
      </c>
      <c r="L30" s="59">
        <v>49.37036627199292</v>
      </c>
      <c r="M30" s="58">
        <v>2917</v>
      </c>
      <c r="N30" s="59">
        <v>4.814947897951851</v>
      </c>
      <c r="O30" s="61">
        <v>340382</v>
      </c>
      <c r="P30" s="62">
        <v>48.82820015041013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359721</v>
      </c>
      <c r="D31" s="59">
        <v>24.994266652767642</v>
      </c>
      <c r="E31" s="58">
        <v>3331643</v>
      </c>
      <c r="F31" s="59">
        <v>13.33668753346546</v>
      </c>
      <c r="G31" s="60">
        <v>3161058</v>
      </c>
      <c r="H31" s="59">
        <v>18.494602615530116</v>
      </c>
      <c r="I31" s="58">
        <v>1004</v>
      </c>
      <c r="J31" s="59">
        <v>44.877344877344875</v>
      </c>
      <c r="K31" s="58">
        <v>3692368</v>
      </c>
      <c r="L31" s="59">
        <v>14.38275557521636</v>
      </c>
      <c r="M31" s="58">
        <v>32609</v>
      </c>
      <c r="N31" s="59">
        <v>11.655538435199452</v>
      </c>
      <c r="O31" s="61">
        <v>3724977</v>
      </c>
      <c r="P31" s="62">
        <v>14.358303200885645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8878031</v>
      </c>
      <c r="D32" s="59">
        <v>6.152951784273276</v>
      </c>
      <c r="E32" s="58">
        <v>12690840</v>
      </c>
      <c r="F32" s="59">
        <v>9.969986853000742</v>
      </c>
      <c r="G32" s="60">
        <v>8233863</v>
      </c>
      <c r="H32" s="59">
        <v>11.5077386358127</v>
      </c>
      <c r="I32" s="58">
        <v>301799</v>
      </c>
      <c r="J32" s="59">
        <v>-0.669446702629405</v>
      </c>
      <c r="K32" s="58">
        <v>21870670</v>
      </c>
      <c r="L32" s="59">
        <v>8.230234038360528</v>
      </c>
      <c r="M32" s="58">
        <v>401</v>
      </c>
      <c r="N32" s="59">
        <v>226.01626016260164</v>
      </c>
      <c r="O32" s="61">
        <v>21871071</v>
      </c>
      <c r="P32" s="62">
        <v>8.231559658179211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482</v>
      </c>
      <c r="D33" s="59">
        <v>-48.394004282655246</v>
      </c>
      <c r="E33" s="58">
        <v>291</v>
      </c>
      <c r="F33" s="59">
        <v>-42.03187250996016</v>
      </c>
      <c r="G33" s="60">
        <v>291</v>
      </c>
      <c r="H33" s="59">
        <v>-42.03187250996016</v>
      </c>
      <c r="I33" s="58">
        <v>0</v>
      </c>
      <c r="J33" s="59"/>
      <c r="K33" s="58">
        <v>773</v>
      </c>
      <c r="L33" s="59">
        <v>-46.16991643454039</v>
      </c>
      <c r="M33" s="58">
        <v>4375</v>
      </c>
      <c r="N33" s="59">
        <v>-43.13011828935396</v>
      </c>
      <c r="O33" s="61">
        <v>5148</v>
      </c>
      <c r="P33" s="62">
        <v>-43.608281301347354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1275046</v>
      </c>
      <c r="D34" s="59">
        <v>10.52938631964292</v>
      </c>
      <c r="E34" s="58">
        <v>1079368</v>
      </c>
      <c r="F34" s="59">
        <v>2.8421049622739125</v>
      </c>
      <c r="G34" s="60">
        <v>993223</v>
      </c>
      <c r="H34" s="59">
        <v>1.8697570136400978</v>
      </c>
      <c r="I34" s="58">
        <v>13663</v>
      </c>
      <c r="J34" s="59">
        <v>-52.250646536660376</v>
      </c>
      <c r="K34" s="58">
        <v>2368077</v>
      </c>
      <c r="L34" s="59">
        <v>6.109285425592835</v>
      </c>
      <c r="M34" s="58">
        <v>5399</v>
      </c>
      <c r="N34" s="59">
        <v>-40.56583003082343</v>
      </c>
      <c r="O34" s="61">
        <v>2373476</v>
      </c>
      <c r="P34" s="62">
        <v>5.920070260056819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306231</v>
      </c>
      <c r="D35" s="59">
        <v>49.423980560258805</v>
      </c>
      <c r="E35" s="58">
        <v>36752</v>
      </c>
      <c r="F35" s="59">
        <v>731.3051345849356</v>
      </c>
      <c r="G35" s="60">
        <v>36752</v>
      </c>
      <c r="H35" s="59"/>
      <c r="I35" s="58">
        <v>472</v>
      </c>
      <c r="J35" s="59">
        <v>-48.13186813186813</v>
      </c>
      <c r="K35" s="58">
        <v>343455</v>
      </c>
      <c r="L35" s="59">
        <v>63.338437832902144</v>
      </c>
      <c r="M35" s="58">
        <v>549</v>
      </c>
      <c r="N35" s="59">
        <v>-18.424962852897472</v>
      </c>
      <c r="O35" s="61">
        <v>344004</v>
      </c>
      <c r="P35" s="62">
        <v>63.07757946384129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140340</v>
      </c>
      <c r="D36" s="59">
        <v>15.905881186974009</v>
      </c>
      <c r="E36" s="58">
        <v>886310</v>
      </c>
      <c r="F36" s="59">
        <v>15.323410661472423</v>
      </c>
      <c r="G36" s="60">
        <v>0</v>
      </c>
      <c r="H36" s="59"/>
      <c r="I36" s="58">
        <v>0</v>
      </c>
      <c r="J36" s="59"/>
      <c r="K36" s="58">
        <v>1026650</v>
      </c>
      <c r="L36" s="59">
        <v>15.402686977869303</v>
      </c>
      <c r="M36" s="58">
        <v>6421</v>
      </c>
      <c r="N36" s="59">
        <v>-2.10397926513188</v>
      </c>
      <c r="O36" s="61">
        <v>1033071</v>
      </c>
      <c r="P36" s="62">
        <v>15.274558879157494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297241</v>
      </c>
      <c r="D37" s="59">
        <v>16.526712769127034</v>
      </c>
      <c r="E37" s="58">
        <v>190321</v>
      </c>
      <c r="F37" s="59">
        <v>1.6194310366921532</v>
      </c>
      <c r="G37" s="60">
        <v>161740</v>
      </c>
      <c r="H37" s="59">
        <v>1.4851951083307713</v>
      </c>
      <c r="I37" s="58">
        <v>779</v>
      </c>
      <c r="J37" s="59">
        <v>-88.43355605048255</v>
      </c>
      <c r="K37" s="58">
        <v>488341</v>
      </c>
      <c r="L37" s="59">
        <v>8.736002778847803</v>
      </c>
      <c r="M37" s="58">
        <v>3729</v>
      </c>
      <c r="N37" s="59">
        <v>46.06345475910693</v>
      </c>
      <c r="O37" s="61">
        <v>492070</v>
      </c>
      <c r="P37" s="62">
        <v>8.946995527609264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1379132</v>
      </c>
      <c r="D38" s="59">
        <v>10.355191278693404</v>
      </c>
      <c r="E38" s="58">
        <v>3353673</v>
      </c>
      <c r="F38" s="59">
        <v>12.254657482800335</v>
      </c>
      <c r="G38" s="60">
        <v>2931225</v>
      </c>
      <c r="H38" s="59">
        <v>14.362936923791205</v>
      </c>
      <c r="I38" s="58">
        <v>18291</v>
      </c>
      <c r="J38" s="59">
        <v>-22.1062941827783</v>
      </c>
      <c r="K38" s="58">
        <v>4751096</v>
      </c>
      <c r="L38" s="59">
        <v>11.508155468002078</v>
      </c>
      <c r="M38" s="58">
        <v>11611</v>
      </c>
      <c r="N38" s="59">
        <v>37.70161290322581</v>
      </c>
      <c r="O38" s="61">
        <v>4762707</v>
      </c>
      <c r="P38" s="62">
        <v>11.55988965596074</v>
      </c>
      <c r="Q38" s="67"/>
    </row>
    <row r="39" spans="1:17" s="4" customFormat="1" ht="15.75" customHeight="1">
      <c r="A39" s="3">
        <v>37</v>
      </c>
      <c r="B39" s="57" t="s">
        <v>43</v>
      </c>
      <c r="C39" s="58">
        <v>806003</v>
      </c>
      <c r="D39" s="59">
        <v>13.522028966319576</v>
      </c>
      <c r="E39" s="58">
        <v>1629591</v>
      </c>
      <c r="F39" s="59">
        <v>16.151208382662467</v>
      </c>
      <c r="G39" s="60">
        <v>1100342</v>
      </c>
      <c r="H39" s="59">
        <v>20.630504111673513</v>
      </c>
      <c r="I39" s="58">
        <v>27395</v>
      </c>
      <c r="J39" s="59">
        <v>0.6798970966556414</v>
      </c>
      <c r="K39" s="58">
        <v>2462989</v>
      </c>
      <c r="L39" s="59">
        <v>15.08229612400348</v>
      </c>
      <c r="M39" s="58">
        <v>5166</v>
      </c>
      <c r="N39" s="59">
        <v>18.486238532110093</v>
      </c>
      <c r="O39" s="61">
        <v>2468155</v>
      </c>
      <c r="P39" s="62">
        <v>15.089216519208154</v>
      </c>
      <c r="Q39" s="67"/>
    </row>
    <row r="40" spans="1:17" s="4" customFormat="1" ht="15.75" customHeight="1">
      <c r="A40" s="53"/>
      <c r="B40" s="53" t="s">
        <v>0</v>
      </c>
      <c r="C40" s="54">
        <f>SUM(C3:C39)</f>
        <v>37241863</v>
      </c>
      <c r="D40" s="62">
        <v>7.673018835330538</v>
      </c>
      <c r="E40" s="54">
        <f>SUM(E3:E39)</f>
        <v>53406029</v>
      </c>
      <c r="F40" s="62">
        <v>11.247599932134127</v>
      </c>
      <c r="G40" s="64">
        <f>SUM(G3:G39)</f>
        <v>36769571</v>
      </c>
      <c r="H40" s="59">
        <v>14.565462649681118</v>
      </c>
      <c r="I40" s="54">
        <f>SUM(I3:I39)</f>
        <v>740500</v>
      </c>
      <c r="J40" s="62">
        <v>0.25724343352288115</v>
      </c>
      <c r="K40" s="54">
        <f>SUM(K3:K39)</f>
        <v>91388392</v>
      </c>
      <c r="L40" s="62">
        <v>9.666535386110036</v>
      </c>
      <c r="M40" s="54">
        <f>SUM(M3:M39)</f>
        <v>186009</v>
      </c>
      <c r="N40" s="62">
        <v>8.477136342164656</v>
      </c>
      <c r="O40" s="54">
        <f>SUM(O3:O39)</f>
        <v>91573861</v>
      </c>
      <c r="P40" s="62">
        <v>9.663535633487989</v>
      </c>
      <c r="Q40" s="67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53</v>
      </c>
      <c r="C1" s="70" t="str">
        <f>Totali!C1</f>
        <v>Gennaio - Agosto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54</v>
      </c>
      <c r="D2" s="10" t="s">
        <v>5</v>
      </c>
      <c r="E2" s="18" t="s">
        <v>55</v>
      </c>
      <c r="F2" s="10" t="s">
        <v>5</v>
      </c>
      <c r="G2" s="15" t="s">
        <v>56</v>
      </c>
      <c r="H2" s="10" t="s">
        <v>5</v>
      </c>
      <c r="I2" s="18" t="s">
        <v>57</v>
      </c>
      <c r="J2" s="10" t="s">
        <v>5</v>
      </c>
      <c r="K2" s="13" t="s">
        <v>50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93</v>
      </c>
      <c r="D3" s="59">
        <v>22.36842105263158</v>
      </c>
      <c r="E3" s="58">
        <v>0</v>
      </c>
      <c r="F3" s="59"/>
      <c r="G3" s="58">
        <v>93</v>
      </c>
      <c r="H3" s="59">
        <v>22.36842105263158</v>
      </c>
      <c r="I3" s="58">
        <v>400</v>
      </c>
      <c r="J3" s="59">
        <v>38.888888888888886</v>
      </c>
      <c r="K3" s="61">
        <v>492</v>
      </c>
      <c r="L3" s="62">
        <v>35.53719008264463</v>
      </c>
      <c r="M3" s="67"/>
    </row>
    <row r="4" spans="1:13" s="4" customFormat="1" ht="15.75" customHeight="1">
      <c r="A4" s="3">
        <v>2</v>
      </c>
      <c r="B4" s="57" t="s">
        <v>9</v>
      </c>
      <c r="C4" s="58">
        <v>3366</v>
      </c>
      <c r="D4" s="59">
        <v>27.210884353741495</v>
      </c>
      <c r="E4" s="58">
        <v>24</v>
      </c>
      <c r="F4" s="59">
        <v>-41.46341463414634</v>
      </c>
      <c r="G4" s="58">
        <v>3390</v>
      </c>
      <c r="H4" s="59">
        <v>26.16300707108299</v>
      </c>
      <c r="I4" s="58">
        <v>638</v>
      </c>
      <c r="J4" s="59">
        <v>-14.819759679572764</v>
      </c>
      <c r="K4" s="61">
        <v>4028</v>
      </c>
      <c r="L4" s="62">
        <v>17.229336437718278</v>
      </c>
      <c r="M4" s="67"/>
    </row>
    <row r="5" spans="1:13" s="4" customFormat="1" ht="15.75" customHeight="1">
      <c r="A5" s="3">
        <v>3</v>
      </c>
      <c r="B5" s="57" t="s">
        <v>10</v>
      </c>
      <c r="C5" s="58">
        <v>953</v>
      </c>
      <c r="D5" s="59">
        <v>-1.2435233160621761</v>
      </c>
      <c r="E5" s="58">
        <v>0</v>
      </c>
      <c r="F5" s="59"/>
      <c r="G5" s="58">
        <v>953</v>
      </c>
      <c r="H5" s="59">
        <v>-1.2435233160621761</v>
      </c>
      <c r="I5" s="58">
        <v>1721</v>
      </c>
      <c r="J5" s="59">
        <v>6.761786600496278</v>
      </c>
      <c r="K5" s="61">
        <v>2674</v>
      </c>
      <c r="L5" s="62">
        <v>3.76406674427629</v>
      </c>
      <c r="M5" s="67"/>
    </row>
    <row r="6" spans="1:13" s="4" customFormat="1" ht="15.75" customHeight="1">
      <c r="A6" s="3">
        <v>4</v>
      </c>
      <c r="B6" s="57" t="s">
        <v>11</v>
      </c>
      <c r="C6" s="58">
        <v>86638</v>
      </c>
      <c r="D6" s="59">
        <v>-3.593087562731592</v>
      </c>
      <c r="E6" s="58">
        <v>397</v>
      </c>
      <c r="F6" s="59">
        <v>-44.163150492264414</v>
      </c>
      <c r="G6" s="58">
        <v>87035</v>
      </c>
      <c r="H6" s="59">
        <v>-3.911545849985648</v>
      </c>
      <c r="I6" s="58">
        <v>0</v>
      </c>
      <c r="J6" s="59"/>
      <c r="K6" s="61">
        <v>87035</v>
      </c>
      <c r="L6" s="62">
        <v>-3.911545849985648</v>
      </c>
      <c r="M6" s="67"/>
    </row>
    <row r="7" spans="1:13" s="4" customFormat="1" ht="15.75" customHeight="1">
      <c r="A7" s="3">
        <v>5</v>
      </c>
      <c r="B7" s="57" t="s">
        <v>12</v>
      </c>
      <c r="C7" s="58">
        <v>10557</v>
      </c>
      <c r="D7" s="59">
        <v>-0.07572172266919072</v>
      </c>
      <c r="E7" s="58">
        <v>0</v>
      </c>
      <c r="F7" s="59"/>
      <c r="G7" s="58">
        <v>10557</v>
      </c>
      <c r="H7" s="59">
        <v>-40.60425340384832</v>
      </c>
      <c r="I7" s="58">
        <v>1309</v>
      </c>
      <c r="J7" s="59">
        <v>-1.2820512820512822</v>
      </c>
      <c r="K7" s="61">
        <v>11866</v>
      </c>
      <c r="L7" s="62">
        <v>-37.87109272736792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19583</v>
      </c>
      <c r="D9" s="59">
        <v>51.12671708597006</v>
      </c>
      <c r="E9" s="58">
        <v>160</v>
      </c>
      <c r="F9" s="59">
        <v>-74.80314960629921</v>
      </c>
      <c r="G9" s="58">
        <v>19743</v>
      </c>
      <c r="H9" s="59">
        <v>45.24387552416685</v>
      </c>
      <c r="I9" s="58">
        <v>11750</v>
      </c>
      <c r="J9" s="59"/>
      <c r="K9" s="61">
        <v>31493</v>
      </c>
      <c r="L9" s="62">
        <v>131.6854263223718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82</v>
      </c>
      <c r="D10" s="59">
        <v>-46.05263157894737</v>
      </c>
      <c r="E10" s="58">
        <v>0</v>
      </c>
      <c r="F10" s="59"/>
      <c r="G10" s="58">
        <v>82</v>
      </c>
      <c r="H10" s="59">
        <v>-46.05263157894737</v>
      </c>
      <c r="I10" s="58">
        <v>0</v>
      </c>
      <c r="J10" s="59"/>
      <c r="K10" s="61">
        <v>82</v>
      </c>
      <c r="L10" s="62">
        <v>-63.55555555555556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1827</v>
      </c>
      <c r="D11" s="59">
        <v>5.545927209705373</v>
      </c>
      <c r="E11" s="58">
        <v>0</v>
      </c>
      <c r="F11" s="59"/>
      <c r="G11" s="58">
        <v>1827</v>
      </c>
      <c r="H11" s="59">
        <v>5.545927209705373</v>
      </c>
      <c r="I11" s="58">
        <v>1445</v>
      </c>
      <c r="J11" s="59">
        <v>-6.95428203477141</v>
      </c>
      <c r="K11" s="61">
        <v>3272</v>
      </c>
      <c r="L11" s="62">
        <v>-0.3654080389768575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3624</v>
      </c>
      <c r="D12" s="59">
        <v>-10.694923607688516</v>
      </c>
      <c r="E12" s="58">
        <v>8</v>
      </c>
      <c r="F12" s="59">
        <v>-46.666666666666664</v>
      </c>
      <c r="G12" s="58">
        <v>3632</v>
      </c>
      <c r="H12" s="59">
        <v>-10.827399950896146</v>
      </c>
      <c r="I12" s="58">
        <v>2146</v>
      </c>
      <c r="J12" s="59">
        <v>5.402750491159136</v>
      </c>
      <c r="K12" s="61">
        <v>5778</v>
      </c>
      <c r="L12" s="62">
        <v>-5.418235390407595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9</v>
      </c>
      <c r="D14" s="59"/>
      <c r="E14" s="58">
        <v>0</v>
      </c>
      <c r="F14" s="59"/>
      <c r="G14" s="58">
        <v>9</v>
      </c>
      <c r="H14" s="59"/>
      <c r="I14" s="58">
        <v>0</v>
      </c>
      <c r="J14" s="59"/>
      <c r="K14" s="61">
        <v>9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42</v>
      </c>
      <c r="D15" s="59">
        <v>-73.41772151898734</v>
      </c>
      <c r="E15" s="58">
        <v>713</v>
      </c>
      <c r="F15" s="59">
        <v>-51.92178017532029</v>
      </c>
      <c r="G15" s="58">
        <v>757</v>
      </c>
      <c r="H15" s="59">
        <v>-53.89768574908648</v>
      </c>
      <c r="I15" s="58">
        <v>0</v>
      </c>
      <c r="J15" s="59"/>
      <c r="K15" s="61">
        <v>757</v>
      </c>
      <c r="L15" s="62">
        <v>-53.89768574908648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77</v>
      </c>
      <c r="C17" s="58">
        <v>28</v>
      </c>
      <c r="D17" s="59">
        <v>-92.47311827956989</v>
      </c>
      <c r="E17" s="58">
        <v>0</v>
      </c>
      <c r="F17" s="59"/>
      <c r="G17" s="58">
        <v>28</v>
      </c>
      <c r="H17" s="59">
        <v>-92.47311827956989</v>
      </c>
      <c r="I17" s="58">
        <v>0</v>
      </c>
      <c r="J17" s="59"/>
      <c r="K17" s="61">
        <v>28</v>
      </c>
      <c r="L17" s="62">
        <v>-92.47311827956989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323</v>
      </c>
      <c r="D18" s="59">
        <v>21.428571428571427</v>
      </c>
      <c r="E18" s="58">
        <v>2898</v>
      </c>
      <c r="F18" s="59">
        <v>-2.457085156512959</v>
      </c>
      <c r="G18" s="58">
        <v>3222</v>
      </c>
      <c r="H18" s="59">
        <v>-0.4633920296570899</v>
      </c>
      <c r="I18" s="58">
        <v>650</v>
      </c>
      <c r="J18" s="59">
        <v>-19.35483870967742</v>
      </c>
      <c r="K18" s="61">
        <v>3871</v>
      </c>
      <c r="L18" s="62">
        <v>-4.254266633687855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140</v>
      </c>
      <c r="D19" s="59">
        <v>-19.54022988505747</v>
      </c>
      <c r="E19" s="58">
        <v>0</v>
      </c>
      <c r="F19" s="59"/>
      <c r="G19" s="58">
        <v>140</v>
      </c>
      <c r="H19" s="59">
        <v>-19.54022988505747</v>
      </c>
      <c r="I19" s="58">
        <v>1148</v>
      </c>
      <c r="J19" s="59">
        <v>-14.071856287425149</v>
      </c>
      <c r="K19" s="61">
        <v>1288</v>
      </c>
      <c r="L19" s="62">
        <v>-14.701986754966887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11457</v>
      </c>
      <c r="D20" s="59">
        <v>-3.5362465269007326</v>
      </c>
      <c r="E20" s="58">
        <v>0</v>
      </c>
      <c r="F20" s="59"/>
      <c r="G20" s="58">
        <v>11457</v>
      </c>
      <c r="H20" s="59">
        <v>-3.5362465269007326</v>
      </c>
      <c r="I20" s="58">
        <v>4683</v>
      </c>
      <c r="J20" s="59">
        <v>-18.965218896002767</v>
      </c>
      <c r="K20" s="61">
        <v>16141</v>
      </c>
      <c r="L20" s="62">
        <v>-8.585829982443224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308443</v>
      </c>
      <c r="D21" s="59">
        <v>21.138083661599005</v>
      </c>
      <c r="E21" s="58">
        <v>0</v>
      </c>
      <c r="F21" s="59"/>
      <c r="G21" s="58">
        <v>308443</v>
      </c>
      <c r="H21" s="59">
        <v>21.138083661599005</v>
      </c>
      <c r="I21" s="58">
        <v>9578</v>
      </c>
      <c r="J21" s="59">
        <v>9.039162112932605</v>
      </c>
      <c r="K21" s="61">
        <v>318021</v>
      </c>
      <c r="L21" s="62">
        <v>20.73461020102124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1273</v>
      </c>
      <c r="D22" s="59">
        <v>6.171809841534612</v>
      </c>
      <c r="E22" s="58">
        <v>2139</v>
      </c>
      <c r="F22" s="59">
        <v>4.852941176470588</v>
      </c>
      <c r="G22" s="58">
        <v>3410</v>
      </c>
      <c r="H22" s="59">
        <v>5.246913580246914</v>
      </c>
      <c r="I22" s="58">
        <v>1944</v>
      </c>
      <c r="J22" s="59">
        <v>-4.938875305623472</v>
      </c>
      <c r="K22" s="61">
        <v>5354</v>
      </c>
      <c r="L22" s="62">
        <v>1.3055818353831599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1060</v>
      </c>
      <c r="D23" s="59">
        <v>84.66898954703832</v>
      </c>
      <c r="E23" s="58">
        <v>0</v>
      </c>
      <c r="F23" s="59"/>
      <c r="G23" s="58">
        <v>1060</v>
      </c>
      <c r="H23" s="59">
        <v>84.66898954703832</v>
      </c>
      <c r="I23" s="58">
        <v>5</v>
      </c>
      <c r="J23" s="59">
        <v>-76.19047619047619</v>
      </c>
      <c r="K23" s="61">
        <v>1065</v>
      </c>
      <c r="L23" s="62">
        <v>79.29292929292929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1706</v>
      </c>
      <c r="D24" s="59">
        <v>-13.268937468225724</v>
      </c>
      <c r="E24" s="58">
        <v>0</v>
      </c>
      <c r="F24" s="59"/>
      <c r="G24" s="58">
        <v>1706</v>
      </c>
      <c r="H24" s="59">
        <v>-13.268937468225724</v>
      </c>
      <c r="I24" s="58">
        <v>1204</v>
      </c>
      <c r="J24" s="59">
        <v>-25.587144622991346</v>
      </c>
      <c r="K24" s="61">
        <v>2910</v>
      </c>
      <c r="L24" s="62">
        <v>-18.828451882845187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1130</v>
      </c>
      <c r="D27" s="59">
        <v>58.48527349228611</v>
      </c>
      <c r="E27" s="58">
        <v>0</v>
      </c>
      <c r="F27" s="59"/>
      <c r="G27" s="58">
        <v>1130</v>
      </c>
      <c r="H27" s="59">
        <v>58.48527349228611</v>
      </c>
      <c r="I27" s="58">
        <v>845</v>
      </c>
      <c r="J27" s="59">
        <v>-10.201912858660998</v>
      </c>
      <c r="K27" s="61">
        <v>1975</v>
      </c>
      <c r="L27" s="62">
        <v>19.407496977025392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8065</v>
      </c>
      <c r="D28" s="59">
        <v>17.840444184687318</v>
      </c>
      <c r="E28" s="58">
        <v>1466</v>
      </c>
      <c r="F28" s="59">
        <v>-4.990278677900195</v>
      </c>
      <c r="G28" s="58">
        <v>9531</v>
      </c>
      <c r="H28" s="59">
        <v>13.640157386431381</v>
      </c>
      <c r="I28" s="58">
        <v>870</v>
      </c>
      <c r="J28" s="59">
        <v>15.079365079365079</v>
      </c>
      <c r="K28" s="61">
        <v>10401</v>
      </c>
      <c r="L28" s="62">
        <v>13.759160013124795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257</v>
      </c>
      <c r="D29" s="59">
        <v>88.97058823529412</v>
      </c>
      <c r="E29" s="58">
        <v>0</v>
      </c>
      <c r="F29" s="59"/>
      <c r="G29" s="58">
        <v>257</v>
      </c>
      <c r="H29" s="59">
        <v>88.97058823529412</v>
      </c>
      <c r="I29" s="58">
        <v>0</v>
      </c>
      <c r="J29" s="59"/>
      <c r="K29" s="61">
        <v>257</v>
      </c>
      <c r="L29" s="62">
        <v>88.97058823529412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837</v>
      </c>
      <c r="D30" s="59">
        <v>-35.76362240982348</v>
      </c>
      <c r="E30" s="58">
        <v>0</v>
      </c>
      <c r="F30" s="59"/>
      <c r="G30" s="58">
        <v>837</v>
      </c>
      <c r="H30" s="59">
        <v>-35.76362240982348</v>
      </c>
      <c r="I30" s="58">
        <v>0</v>
      </c>
      <c r="J30" s="59"/>
      <c r="K30" s="61">
        <v>837</v>
      </c>
      <c r="L30" s="62">
        <v>-36.058059587471355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15593</v>
      </c>
      <c r="D31" s="59">
        <v>1.4706839331034034</v>
      </c>
      <c r="E31" s="58">
        <v>0</v>
      </c>
      <c r="F31" s="59"/>
      <c r="G31" s="58">
        <v>15593</v>
      </c>
      <c r="H31" s="59">
        <v>1.4706839331034034</v>
      </c>
      <c r="I31" s="58">
        <v>0</v>
      </c>
      <c r="J31" s="59"/>
      <c r="K31" s="61">
        <v>15593</v>
      </c>
      <c r="L31" s="62">
        <v>1.3387924871644894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85072</v>
      </c>
      <c r="D32" s="59">
        <v>4.348252726090743</v>
      </c>
      <c r="E32" s="58">
        <v>0</v>
      </c>
      <c r="F32" s="59"/>
      <c r="G32" s="58">
        <v>85072</v>
      </c>
      <c r="H32" s="59">
        <v>4.348252726090743</v>
      </c>
      <c r="I32" s="58">
        <v>18114</v>
      </c>
      <c r="J32" s="59">
        <v>-32.960769800148036</v>
      </c>
      <c r="K32" s="61">
        <v>103186</v>
      </c>
      <c r="L32" s="62">
        <v>-4.93887440463578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0</v>
      </c>
      <c r="D33" s="59"/>
      <c r="E33" s="58">
        <v>0</v>
      </c>
      <c r="F33" s="59"/>
      <c r="G33" s="58">
        <v>0</v>
      </c>
      <c r="H33" s="59"/>
      <c r="I33" s="58">
        <v>0</v>
      </c>
      <c r="J33" s="59"/>
      <c r="K33" s="61">
        <v>0</v>
      </c>
      <c r="L33" s="62"/>
      <c r="M33" s="67"/>
    </row>
    <row r="34" spans="1:13" s="4" customFormat="1" ht="15.75" customHeight="1">
      <c r="A34" s="3">
        <v>32</v>
      </c>
      <c r="B34" s="57" t="s">
        <v>38</v>
      </c>
      <c r="C34" s="58">
        <v>740</v>
      </c>
      <c r="D34" s="59">
        <v>-34.801762114537446</v>
      </c>
      <c r="E34" s="58">
        <v>6683</v>
      </c>
      <c r="F34" s="59">
        <v>6.5359477124183005</v>
      </c>
      <c r="G34" s="58">
        <v>7425</v>
      </c>
      <c r="H34" s="59">
        <v>0.25654874426140967</v>
      </c>
      <c r="I34" s="58">
        <v>1239</v>
      </c>
      <c r="J34" s="59">
        <v>7.739130434782608</v>
      </c>
      <c r="K34" s="61">
        <v>8664</v>
      </c>
      <c r="L34" s="62">
        <v>1.2859480944587327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8</v>
      </c>
      <c r="D35" s="59">
        <v>-86.66666666666667</v>
      </c>
      <c r="E35" s="58">
        <v>0</v>
      </c>
      <c r="F35" s="59"/>
      <c r="G35" s="58">
        <v>8</v>
      </c>
      <c r="H35" s="59">
        <v>-86.66666666666667</v>
      </c>
      <c r="I35" s="58">
        <v>10</v>
      </c>
      <c r="J35" s="59">
        <v>25</v>
      </c>
      <c r="K35" s="61">
        <v>18</v>
      </c>
      <c r="L35" s="62">
        <v>-71.875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11178</v>
      </c>
      <c r="D36" s="59">
        <v>-13.670064874884153</v>
      </c>
      <c r="E36" s="58">
        <v>0</v>
      </c>
      <c r="F36" s="59"/>
      <c r="G36" s="58">
        <v>11178</v>
      </c>
      <c r="H36" s="59">
        <v>-13.670064874884153</v>
      </c>
      <c r="I36" s="58">
        <v>24</v>
      </c>
      <c r="J36" s="59"/>
      <c r="K36" s="61">
        <v>11203</v>
      </c>
      <c r="L36" s="62">
        <v>-13.476984862527031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213</v>
      </c>
      <c r="D37" s="59">
        <v>-33.0188679245283</v>
      </c>
      <c r="E37" s="58">
        <v>488</v>
      </c>
      <c r="F37" s="59">
        <v>36.312849162011176</v>
      </c>
      <c r="G37" s="58">
        <v>701</v>
      </c>
      <c r="H37" s="59">
        <v>3.698224852071006</v>
      </c>
      <c r="I37" s="58">
        <v>41</v>
      </c>
      <c r="J37" s="59">
        <v>-21.153846153846153</v>
      </c>
      <c r="K37" s="61">
        <v>742</v>
      </c>
      <c r="L37" s="62">
        <v>1.9230769230769231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6420</v>
      </c>
      <c r="D38" s="59">
        <v>-3.834631515877771</v>
      </c>
      <c r="E38" s="58">
        <v>7897</v>
      </c>
      <c r="F38" s="59">
        <v>-5.943306336350643</v>
      </c>
      <c r="G38" s="58">
        <v>14315</v>
      </c>
      <c r="H38" s="59">
        <v>-5.02885955018908</v>
      </c>
      <c r="I38" s="58">
        <v>1621</v>
      </c>
      <c r="J38" s="59">
        <v>-32.961124896608766</v>
      </c>
      <c r="K38" s="61">
        <v>15938</v>
      </c>
      <c r="L38" s="62">
        <v>-8.873642081189251</v>
      </c>
      <c r="M38" s="67"/>
    </row>
    <row r="39" spans="1:13" s="4" customFormat="1" ht="15.75" customHeight="1">
      <c r="A39" s="3">
        <v>37</v>
      </c>
      <c r="B39" s="57" t="s">
        <v>43</v>
      </c>
      <c r="C39" s="58">
        <v>277</v>
      </c>
      <c r="D39" s="59">
        <v>-86.09437751004016</v>
      </c>
      <c r="E39" s="58">
        <v>5366</v>
      </c>
      <c r="F39" s="59">
        <v>-3.8867992118932473</v>
      </c>
      <c r="G39" s="58">
        <v>5643</v>
      </c>
      <c r="H39" s="59">
        <v>-25.504950495049506</v>
      </c>
      <c r="I39" s="58">
        <v>395</v>
      </c>
      <c r="J39" s="59">
        <v>-58.333333333333336</v>
      </c>
      <c r="K39" s="61">
        <v>6038</v>
      </c>
      <c r="L39" s="62">
        <v>-29.15640032852282</v>
      </c>
      <c r="M39" s="67"/>
    </row>
    <row r="40" spans="1:13" s="4" customFormat="1" ht="15.75" customHeight="1">
      <c r="A40" s="65"/>
      <c r="B40" s="53" t="s">
        <v>0</v>
      </c>
      <c r="C40" s="54">
        <f>SUM(C3:C39)</f>
        <v>580994</v>
      </c>
      <c r="D40" s="62">
        <v>10.970322294760084</v>
      </c>
      <c r="E40" s="54">
        <f>SUM(E3:E39)</f>
        <v>28239</v>
      </c>
      <c r="F40" s="62">
        <v>-24.20688174351817</v>
      </c>
      <c r="G40" s="54">
        <f>SUM(G3:G39)</f>
        <v>609234</v>
      </c>
      <c r="H40" s="62">
        <v>8.63329749276502</v>
      </c>
      <c r="I40" s="54">
        <f>SUM(I3:I39)</f>
        <v>61780</v>
      </c>
      <c r="J40" s="62">
        <v>0.7091042464748554</v>
      </c>
      <c r="K40" s="54">
        <f>SUM(K3:K39)</f>
        <v>671016</v>
      </c>
      <c r="L40" s="62">
        <v>7.853855884324274</v>
      </c>
      <c r="M40" s="67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0" customWidth="1"/>
    <col min="3" max="3" width="14.28125" style="7" customWidth="1"/>
    <col min="4" max="4" width="5.2812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58</v>
      </c>
      <c r="C1" s="71" t="s">
        <v>59</v>
      </c>
      <c r="D1" s="71"/>
      <c r="E1" s="71"/>
      <c r="F1" s="71"/>
      <c r="G1" s="71"/>
      <c r="H1" s="71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1616</v>
      </c>
      <c r="D3" s="51">
        <v>20.059435364041605</v>
      </c>
      <c r="E3" s="50">
        <v>160511</v>
      </c>
      <c r="F3" s="51">
        <v>22.21587707676611</v>
      </c>
      <c r="G3" s="50">
        <v>71</v>
      </c>
      <c r="H3" s="51">
        <v>16.39344262295082</v>
      </c>
      <c r="I3" s="68"/>
    </row>
    <row r="4" spans="1:9" s="30" customFormat="1" ht="15.75" customHeight="1">
      <c r="A4" s="48">
        <v>2</v>
      </c>
      <c r="B4" s="49" t="s">
        <v>9</v>
      </c>
      <c r="C4" s="50">
        <v>1381</v>
      </c>
      <c r="D4" s="51">
        <v>20.716783216783217</v>
      </c>
      <c r="E4" s="50">
        <v>55238</v>
      </c>
      <c r="F4" s="51">
        <v>5.051158191015937</v>
      </c>
      <c r="G4" s="50">
        <v>370</v>
      </c>
      <c r="H4" s="51">
        <v>16.7192429022082</v>
      </c>
      <c r="I4" s="68"/>
    </row>
    <row r="5" spans="1:9" s="30" customFormat="1" ht="15.75" customHeight="1">
      <c r="A5" s="48">
        <v>3</v>
      </c>
      <c r="B5" s="49" t="s">
        <v>10</v>
      </c>
      <c r="C5" s="50">
        <v>3148</v>
      </c>
      <c r="D5" s="51">
        <v>16.8956554028964</v>
      </c>
      <c r="E5" s="50">
        <v>249875</v>
      </c>
      <c r="F5" s="51">
        <v>21.83319031087881</v>
      </c>
      <c r="G5" s="50">
        <v>220</v>
      </c>
      <c r="H5" s="51">
        <v>-18.819188191881917</v>
      </c>
      <c r="I5" s="68"/>
    </row>
    <row r="6" spans="1:9" s="30" customFormat="1" ht="15.75" customHeight="1">
      <c r="A6" s="48">
        <v>4</v>
      </c>
      <c r="B6" s="49" t="s">
        <v>11</v>
      </c>
      <c r="C6" s="50">
        <v>5607</v>
      </c>
      <c r="D6" s="51">
        <v>3.392955928452886</v>
      </c>
      <c r="E6" s="50">
        <v>600388</v>
      </c>
      <c r="F6" s="51">
        <v>4.207071434646246</v>
      </c>
      <c r="G6" s="50">
        <v>8257</v>
      </c>
      <c r="H6" s="51">
        <v>-11.243684832849619</v>
      </c>
      <c r="I6" s="68"/>
    </row>
    <row r="7" spans="1:9" s="30" customFormat="1" ht="15.75" customHeight="1">
      <c r="A7" s="48">
        <v>5</v>
      </c>
      <c r="B7" s="49" t="s">
        <v>12</v>
      </c>
      <c r="C7" s="50">
        <v>6055</v>
      </c>
      <c r="D7" s="51">
        <v>9.0990990990991</v>
      </c>
      <c r="E7" s="50">
        <v>469724</v>
      </c>
      <c r="F7" s="51">
        <v>3.4324519527190094</v>
      </c>
      <c r="G7" s="50">
        <v>898</v>
      </c>
      <c r="H7" s="51">
        <v>-48.68571428571428</v>
      </c>
      <c r="I7" s="68"/>
    </row>
    <row r="8" spans="1:9" s="30" customFormat="1" ht="15.75" customHeight="1">
      <c r="A8" s="48">
        <v>6</v>
      </c>
      <c r="B8" s="49" t="s">
        <v>13</v>
      </c>
      <c r="C8" s="50">
        <v>1298</v>
      </c>
      <c r="D8" s="51">
        <v>7.3614557485525225</v>
      </c>
      <c r="E8" s="50">
        <v>4967</v>
      </c>
      <c r="F8" s="51">
        <v>5.255350709896164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1363</v>
      </c>
      <c r="D9" s="51">
        <v>54.53514739229025</v>
      </c>
      <c r="E9" s="50">
        <v>23453</v>
      </c>
      <c r="F9" s="51">
        <v>2.9136864276624688</v>
      </c>
      <c r="G9" s="50">
        <v>3381</v>
      </c>
      <c r="H9" s="51">
        <v>148.23788546255506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1192</v>
      </c>
      <c r="D10" s="51">
        <v>6.144256455921639</v>
      </c>
      <c r="E10" s="50">
        <v>104571</v>
      </c>
      <c r="F10" s="51">
        <v>6.176386971001543</v>
      </c>
      <c r="G10" s="50">
        <v>7</v>
      </c>
      <c r="H10" s="51">
        <v>-30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4186</v>
      </c>
      <c r="D11" s="51">
        <v>9.581151832460733</v>
      </c>
      <c r="E11" s="50">
        <v>317505</v>
      </c>
      <c r="F11" s="51">
        <v>7.496902106567534</v>
      </c>
      <c r="G11" s="50">
        <v>325</v>
      </c>
      <c r="H11" s="51">
        <v>-11.924119241192411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6561</v>
      </c>
      <c r="D12" s="51">
        <v>15.226554267650158</v>
      </c>
      <c r="E12" s="50">
        <v>716355</v>
      </c>
      <c r="F12" s="51">
        <v>14.042935946318128</v>
      </c>
      <c r="G12" s="50">
        <v>556</v>
      </c>
      <c r="H12" s="51">
        <v>-18.475073313782993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173</v>
      </c>
      <c r="D13" s="51">
        <v>-20.642201834862384</v>
      </c>
      <c r="E13" s="50">
        <v>14893</v>
      </c>
      <c r="F13" s="51">
        <v>8.87491775714599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552</v>
      </c>
      <c r="D14" s="51">
        <v>-21.923620933521924</v>
      </c>
      <c r="E14" s="50">
        <v>9410</v>
      </c>
      <c r="F14" s="51">
        <v>122.45862884160756</v>
      </c>
      <c r="G14" s="50">
        <v>0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3201</v>
      </c>
      <c r="D15" s="51">
        <v>9.063032367972744</v>
      </c>
      <c r="E15" s="50">
        <v>187637</v>
      </c>
      <c r="F15" s="51">
        <v>2.3638327586959367</v>
      </c>
      <c r="G15" s="50">
        <v>94</v>
      </c>
      <c r="H15" s="51">
        <v>-41.97530864197531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251</v>
      </c>
      <c r="D16" s="51">
        <v>-27.45664739884393</v>
      </c>
      <c r="E16" s="50">
        <v>976</v>
      </c>
      <c r="F16" s="51">
        <v>-6.243996157540826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77</v>
      </c>
      <c r="C17" s="50">
        <v>729</v>
      </c>
      <c r="D17" s="51">
        <v>2.3876404494382024</v>
      </c>
      <c r="E17" s="50">
        <v>76149</v>
      </c>
      <c r="F17" s="51">
        <v>1.426516422920163</v>
      </c>
      <c r="G17" s="50">
        <v>0</v>
      </c>
      <c r="H17" s="51"/>
      <c r="I17" s="68"/>
    </row>
    <row r="18" spans="1:9" s="30" customFormat="1" ht="15.75" customHeight="1">
      <c r="A18" s="48">
        <v>16</v>
      </c>
      <c r="B18" s="49" t="s">
        <v>22</v>
      </c>
      <c r="C18" s="50">
        <v>2464</v>
      </c>
      <c r="D18" s="51">
        <v>7.083876575401999</v>
      </c>
      <c r="E18" s="50">
        <v>91199</v>
      </c>
      <c r="F18" s="51">
        <v>0.15264660663298923</v>
      </c>
      <c r="G18" s="50">
        <v>430</v>
      </c>
      <c r="H18" s="51">
        <v>-11.885245901639344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1670</v>
      </c>
      <c r="D19" s="51">
        <v>5.3627760252365935</v>
      </c>
      <c r="E19" s="50">
        <v>183497</v>
      </c>
      <c r="F19" s="51">
        <v>8.09010208349287</v>
      </c>
      <c r="G19" s="50">
        <v>173</v>
      </c>
      <c r="H19" s="51">
        <v>-1.7045454545454546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9279</v>
      </c>
      <c r="D20" s="51">
        <v>-1.1294619072988812</v>
      </c>
      <c r="E20" s="50">
        <v>803088</v>
      </c>
      <c r="F20" s="51">
        <v>5.778871306377385</v>
      </c>
      <c r="G20" s="50">
        <v>1255</v>
      </c>
      <c r="H20" s="51">
        <v>-27.288528389339515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24833</v>
      </c>
      <c r="D21" s="51">
        <v>6.478861161135408</v>
      </c>
      <c r="E21" s="50">
        <v>2505832</v>
      </c>
      <c r="F21" s="51">
        <v>8.293336444922707</v>
      </c>
      <c r="G21" s="50">
        <v>33513</v>
      </c>
      <c r="H21" s="51">
        <v>12.117359740390084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7679</v>
      </c>
      <c r="D22" s="51">
        <v>19.33177933177933</v>
      </c>
      <c r="E22" s="50">
        <v>644832</v>
      </c>
      <c r="F22" s="51">
        <v>14.116025179315018</v>
      </c>
      <c r="G22" s="50">
        <v>525</v>
      </c>
      <c r="H22" s="51">
        <v>12.660944206008583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7043</v>
      </c>
      <c r="D23" s="51">
        <v>3.2395192025798885</v>
      </c>
      <c r="E23" s="50">
        <v>321667</v>
      </c>
      <c r="F23" s="51">
        <v>2.281457079989316</v>
      </c>
      <c r="G23" s="50">
        <v>99</v>
      </c>
      <c r="H23" s="51">
        <v>26.923076923076923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5414</v>
      </c>
      <c r="D24" s="51">
        <v>10.24231317450621</v>
      </c>
      <c r="E24" s="50">
        <v>539556</v>
      </c>
      <c r="F24" s="51">
        <v>7.199821981331882</v>
      </c>
      <c r="G24" s="50">
        <v>272</v>
      </c>
      <c r="H24" s="51">
        <v>-5.555555555555555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785</v>
      </c>
      <c r="D25" s="51">
        <v>-10.080183276059564</v>
      </c>
      <c r="E25" s="50">
        <v>12905</v>
      </c>
      <c r="F25" s="51">
        <v>-17.41328554972482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811</v>
      </c>
      <c r="D26" s="51">
        <v>3.9743589743589745</v>
      </c>
      <c r="E26" s="50">
        <v>10385</v>
      </c>
      <c r="F26" s="51">
        <v>67.77059773828756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1214</v>
      </c>
      <c r="D27" s="51">
        <v>-3.420843277645187</v>
      </c>
      <c r="E27" s="50">
        <v>50427</v>
      </c>
      <c r="F27" s="51">
        <v>11.371968726533858</v>
      </c>
      <c r="G27" s="50">
        <v>160</v>
      </c>
      <c r="H27" s="51">
        <v>9.58904109589041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4521</v>
      </c>
      <c r="D28" s="51">
        <v>24.339933993399338</v>
      </c>
      <c r="E28" s="50">
        <v>440155</v>
      </c>
      <c r="F28" s="51">
        <v>39.56957947273961</v>
      </c>
      <c r="G28" s="50">
        <v>854</v>
      </c>
      <c r="H28" s="51">
        <v>6.218905472636816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1298</v>
      </c>
      <c r="D29" s="51">
        <v>13.461538461538462</v>
      </c>
      <c r="E29" s="50">
        <v>67605</v>
      </c>
      <c r="F29" s="51">
        <v>4.257911294799827</v>
      </c>
      <c r="G29" s="50">
        <v>14</v>
      </c>
      <c r="H29" s="51">
        <v>-33.333333333333336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1221</v>
      </c>
      <c r="D30" s="51">
        <v>59.39947780678851</v>
      </c>
      <c r="E30" s="50">
        <v>85512</v>
      </c>
      <c r="F30" s="51">
        <v>88.9141720976472</v>
      </c>
      <c r="G30" s="50">
        <v>96</v>
      </c>
      <c r="H30" s="51">
        <v>-39.24050632911393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5074</v>
      </c>
      <c r="D31" s="51">
        <v>-1.226396729608721</v>
      </c>
      <c r="E31" s="50">
        <v>499887</v>
      </c>
      <c r="F31" s="51">
        <v>8.822729063760589</v>
      </c>
      <c r="G31" s="50">
        <v>1563</v>
      </c>
      <c r="H31" s="51">
        <v>-2.616822429906542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29641</v>
      </c>
      <c r="D32" s="51">
        <v>7.652357085784848</v>
      </c>
      <c r="E32" s="50">
        <v>3259314</v>
      </c>
      <c r="F32" s="51">
        <v>10.98729677132656</v>
      </c>
      <c r="G32" s="50">
        <v>11110</v>
      </c>
      <c r="H32" s="51">
        <v>-8.589764686522955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416</v>
      </c>
      <c r="D33" s="51">
        <v>-15.789473684210526</v>
      </c>
      <c r="E33" s="50">
        <v>525</v>
      </c>
      <c r="F33" s="51">
        <v>-1.8691588785046729</v>
      </c>
      <c r="G33" s="50">
        <v>0</v>
      </c>
      <c r="H33" s="51"/>
      <c r="I33" s="68"/>
    </row>
    <row r="34" spans="1:9" s="30" customFormat="1" ht="15.75" customHeight="1">
      <c r="A34" s="48">
        <v>32</v>
      </c>
      <c r="B34" s="49" t="s">
        <v>38</v>
      </c>
      <c r="C34" s="50">
        <v>4331</v>
      </c>
      <c r="D34" s="51">
        <v>6.386637189879637</v>
      </c>
      <c r="E34" s="50">
        <v>286258</v>
      </c>
      <c r="F34" s="51">
        <v>15.922555772883182</v>
      </c>
      <c r="G34" s="50">
        <v>887</v>
      </c>
      <c r="H34" s="51">
        <v>1.4874141876430207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809</v>
      </c>
      <c r="D35" s="51">
        <v>18.1021897810219</v>
      </c>
      <c r="E35" s="50">
        <v>58891</v>
      </c>
      <c r="F35" s="51">
        <v>82.22916731132221</v>
      </c>
      <c r="G35" s="50">
        <v>2</v>
      </c>
      <c r="H35" s="51">
        <v>-90.47619047619048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1638</v>
      </c>
      <c r="D36" s="51">
        <v>22.14765100671141</v>
      </c>
      <c r="E36" s="50">
        <v>166678</v>
      </c>
      <c r="F36" s="51">
        <v>26.60402725346175</v>
      </c>
      <c r="G36" s="50">
        <v>1065</v>
      </c>
      <c r="H36" s="51">
        <v>-8.583690987124463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1445</v>
      </c>
      <c r="D37" s="51">
        <v>6.093979441997063</v>
      </c>
      <c r="E37" s="50">
        <v>63869</v>
      </c>
      <c r="F37" s="51">
        <v>3.039445027022667</v>
      </c>
      <c r="G37" s="50">
        <v>69</v>
      </c>
      <c r="H37" s="51">
        <v>30.18867924528302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8401</v>
      </c>
      <c r="D38" s="51">
        <v>10.191500524658972</v>
      </c>
      <c r="E38" s="50">
        <v>748244</v>
      </c>
      <c r="F38" s="51">
        <v>13.048286698495195</v>
      </c>
      <c r="G38" s="50">
        <v>1886</v>
      </c>
      <c r="H38" s="51">
        <v>-9.020742884708152</v>
      </c>
      <c r="I38" s="68"/>
    </row>
    <row r="39" spans="1:9" s="30" customFormat="1" ht="15.75" customHeight="1">
      <c r="A39" s="48">
        <v>37</v>
      </c>
      <c r="B39" s="49" t="s">
        <v>43</v>
      </c>
      <c r="C39" s="50">
        <v>4587</v>
      </c>
      <c r="D39" s="51">
        <v>7.072829131652661</v>
      </c>
      <c r="E39" s="50">
        <v>474597</v>
      </c>
      <c r="F39" s="51">
        <v>18.172130025023964</v>
      </c>
      <c r="G39" s="50">
        <v>744</v>
      </c>
      <c r="H39" s="51">
        <v>-1.8469656992084433</v>
      </c>
      <c r="I39" s="68"/>
    </row>
    <row r="40" spans="1:9" s="30" customFormat="1" ht="15.75" customHeight="1">
      <c r="A40" s="52"/>
      <c r="B40" s="53" t="s">
        <v>0</v>
      </c>
      <c r="C40" s="54">
        <f>SUM(C3:C39)</f>
        <v>161887</v>
      </c>
      <c r="D40" s="55">
        <v>8.248691081972035</v>
      </c>
      <c r="E40" s="54">
        <f>SUM(E3:E39)</f>
        <v>14306575</v>
      </c>
      <c r="F40" s="55">
        <v>11.002784423892246</v>
      </c>
      <c r="G40" s="54">
        <f>SUM(G3:G39)</f>
        <v>68896</v>
      </c>
      <c r="H40" s="55">
        <v>2.4064687783343492</v>
      </c>
      <c r="I40" s="69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60</v>
      </c>
      <c r="C1" s="70" t="str">
        <f>'Totali Agosto'!C1</f>
        <v>Agosto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7" t="s">
        <v>46</v>
      </c>
      <c r="F2" s="10" t="s">
        <v>5</v>
      </c>
      <c r="G2" s="32" t="s">
        <v>47</v>
      </c>
      <c r="H2" s="56" t="s">
        <v>5</v>
      </c>
      <c r="I2" s="15" t="s">
        <v>48</v>
      </c>
      <c r="J2" s="10" t="s">
        <v>5</v>
      </c>
      <c r="K2" s="18" t="s">
        <v>49</v>
      </c>
      <c r="L2" s="10" t="s">
        <v>5</v>
      </c>
      <c r="M2" s="13" t="s">
        <v>50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992</v>
      </c>
      <c r="D3" s="59">
        <v>9.492273730684326</v>
      </c>
      <c r="E3" s="58">
        <v>516</v>
      </c>
      <c r="F3" s="59">
        <v>55.42168674698795</v>
      </c>
      <c r="G3" s="60">
        <v>532</v>
      </c>
      <c r="H3" s="59">
        <v>61.21212121212121</v>
      </c>
      <c r="I3" s="58">
        <v>1508</v>
      </c>
      <c r="J3" s="59">
        <v>21.809369951534734</v>
      </c>
      <c r="K3" s="58">
        <v>108</v>
      </c>
      <c r="L3" s="59">
        <v>0</v>
      </c>
      <c r="M3" s="61">
        <v>1616</v>
      </c>
      <c r="N3" s="62">
        <v>20.059435364041605</v>
      </c>
      <c r="O3" s="67"/>
    </row>
    <row r="4" spans="1:15" s="4" customFormat="1" ht="15.75" customHeight="1">
      <c r="A4" s="3">
        <v>2</v>
      </c>
      <c r="B4" s="57" t="s">
        <v>9</v>
      </c>
      <c r="C4" s="58">
        <v>514</v>
      </c>
      <c r="D4" s="59">
        <v>32.13367609254499</v>
      </c>
      <c r="E4" s="58">
        <v>520</v>
      </c>
      <c r="F4" s="59">
        <v>13.785557986870897</v>
      </c>
      <c r="G4" s="60">
        <v>429</v>
      </c>
      <c r="H4" s="59">
        <v>5.147058823529412</v>
      </c>
      <c r="I4" s="58">
        <v>1034</v>
      </c>
      <c r="J4" s="59">
        <v>22.22222222222222</v>
      </c>
      <c r="K4" s="58">
        <v>347</v>
      </c>
      <c r="L4" s="59">
        <v>16.44295302013423</v>
      </c>
      <c r="M4" s="61">
        <v>1381</v>
      </c>
      <c r="N4" s="62">
        <v>20.716783216783217</v>
      </c>
      <c r="O4" s="67"/>
    </row>
    <row r="5" spans="1:15" s="4" customFormat="1" ht="15.75" customHeight="1">
      <c r="A5" s="3">
        <v>3</v>
      </c>
      <c r="B5" s="57" t="s">
        <v>10</v>
      </c>
      <c r="C5" s="58">
        <v>1836</v>
      </c>
      <c r="D5" s="59">
        <v>5.699481865284974</v>
      </c>
      <c r="E5" s="58">
        <v>966</v>
      </c>
      <c r="F5" s="59">
        <v>28.286852589641434</v>
      </c>
      <c r="G5" s="60">
        <v>739</v>
      </c>
      <c r="H5" s="59">
        <v>44.05458089668616</v>
      </c>
      <c r="I5" s="58">
        <v>2802</v>
      </c>
      <c r="J5" s="59">
        <v>12.53012048192771</v>
      </c>
      <c r="K5" s="58">
        <v>346</v>
      </c>
      <c r="L5" s="59">
        <v>70.44334975369458</v>
      </c>
      <c r="M5" s="61">
        <v>3148</v>
      </c>
      <c r="N5" s="62">
        <v>16.8956554028964</v>
      </c>
      <c r="O5" s="67"/>
    </row>
    <row r="6" spans="1:15" s="4" customFormat="1" ht="15.75" customHeight="1">
      <c r="A6" s="3">
        <v>4</v>
      </c>
      <c r="B6" s="57" t="s">
        <v>11</v>
      </c>
      <c r="C6" s="58">
        <v>1007</v>
      </c>
      <c r="D6" s="59">
        <v>-4.095238095238095</v>
      </c>
      <c r="E6" s="58">
        <v>4429</v>
      </c>
      <c r="F6" s="59">
        <v>4.556185080264401</v>
      </c>
      <c r="G6" s="60">
        <v>3823</v>
      </c>
      <c r="H6" s="59">
        <v>9.635790077430457</v>
      </c>
      <c r="I6" s="58">
        <v>5436</v>
      </c>
      <c r="J6" s="59">
        <v>2.837684449489217</v>
      </c>
      <c r="K6" s="58">
        <v>171</v>
      </c>
      <c r="L6" s="59">
        <v>24.817518248175183</v>
      </c>
      <c r="M6" s="61">
        <v>5607</v>
      </c>
      <c r="N6" s="62">
        <v>3.392955928452886</v>
      </c>
      <c r="O6" s="67"/>
    </row>
    <row r="7" spans="1:15" s="4" customFormat="1" ht="15.75" customHeight="1">
      <c r="A7" s="3">
        <v>5</v>
      </c>
      <c r="B7" s="57" t="s">
        <v>12</v>
      </c>
      <c r="C7" s="58">
        <v>1734</v>
      </c>
      <c r="D7" s="59">
        <v>7.368421052631579</v>
      </c>
      <c r="E7" s="58">
        <v>3994</v>
      </c>
      <c r="F7" s="59">
        <v>1.4993646759847523</v>
      </c>
      <c r="G7" s="60">
        <v>0</v>
      </c>
      <c r="H7" s="59"/>
      <c r="I7" s="58">
        <v>5728</v>
      </c>
      <c r="J7" s="59">
        <v>3.2072072072072073</v>
      </c>
      <c r="K7" s="58">
        <v>327</v>
      </c>
      <c r="L7" s="59"/>
      <c r="M7" s="61">
        <v>6055</v>
      </c>
      <c r="N7" s="62">
        <v>9.0990990990991</v>
      </c>
      <c r="O7" s="67"/>
    </row>
    <row r="8" spans="1:15" s="4" customFormat="1" ht="15.75" customHeight="1">
      <c r="A8" s="3">
        <v>6</v>
      </c>
      <c r="B8" s="57" t="s">
        <v>13</v>
      </c>
      <c r="C8" s="58">
        <v>200</v>
      </c>
      <c r="D8" s="59">
        <v>0</v>
      </c>
      <c r="E8" s="58">
        <v>54</v>
      </c>
      <c r="F8" s="59">
        <v>-33.333333333333336</v>
      </c>
      <c r="G8" s="60">
        <v>45</v>
      </c>
      <c r="H8" s="59">
        <v>-28.571428571428573</v>
      </c>
      <c r="I8" s="58">
        <v>254</v>
      </c>
      <c r="J8" s="59">
        <v>-9.608540925266905</v>
      </c>
      <c r="K8" s="58">
        <v>1044</v>
      </c>
      <c r="L8" s="59">
        <v>12.5</v>
      </c>
      <c r="M8" s="61">
        <v>1298</v>
      </c>
      <c r="N8" s="62">
        <v>7.3614557485525225</v>
      </c>
      <c r="O8" s="67"/>
    </row>
    <row r="9" spans="1:15" s="4" customFormat="1" ht="15.75" customHeight="1">
      <c r="A9" s="3">
        <v>7</v>
      </c>
      <c r="B9" s="57" t="s">
        <v>14</v>
      </c>
      <c r="C9" s="58">
        <v>560</v>
      </c>
      <c r="D9" s="59"/>
      <c r="E9" s="58">
        <v>214</v>
      </c>
      <c r="F9" s="59">
        <v>4.901960784313726</v>
      </c>
      <c r="G9" s="60">
        <v>149</v>
      </c>
      <c r="H9" s="59">
        <v>432.142857142857</v>
      </c>
      <c r="I9" s="58">
        <v>774</v>
      </c>
      <c r="J9" s="59">
        <v>233.6206896551724</v>
      </c>
      <c r="K9" s="58">
        <v>589</v>
      </c>
      <c r="L9" s="59">
        <v>-9.384615384615385</v>
      </c>
      <c r="M9" s="61">
        <v>1363</v>
      </c>
      <c r="N9" s="62">
        <v>54.53514739229025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857</v>
      </c>
      <c r="D10" s="59">
        <v>14.11451398135819</v>
      </c>
      <c r="E10" s="58">
        <v>126</v>
      </c>
      <c r="F10" s="59">
        <v>-19.23076923076923</v>
      </c>
      <c r="G10" s="60">
        <v>85</v>
      </c>
      <c r="H10" s="59">
        <v>-24.107142857142858</v>
      </c>
      <c r="I10" s="58">
        <v>983</v>
      </c>
      <c r="J10" s="59">
        <v>8.379272326350607</v>
      </c>
      <c r="K10" s="58">
        <v>209</v>
      </c>
      <c r="L10" s="59">
        <v>-3.240740740740741</v>
      </c>
      <c r="M10" s="61">
        <v>1192</v>
      </c>
      <c r="N10" s="62">
        <v>6.144256455921639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2693</v>
      </c>
      <c r="D11" s="59">
        <v>7.892628205128205</v>
      </c>
      <c r="E11" s="58">
        <v>854</v>
      </c>
      <c r="F11" s="59">
        <v>20.96317280453258</v>
      </c>
      <c r="G11" s="60">
        <v>641</v>
      </c>
      <c r="H11" s="59">
        <v>11.67247386759582</v>
      </c>
      <c r="I11" s="58">
        <v>3547</v>
      </c>
      <c r="J11" s="59">
        <v>10.774515927545284</v>
      </c>
      <c r="K11" s="58">
        <v>639</v>
      </c>
      <c r="L11" s="59">
        <v>3.3980582524271843</v>
      </c>
      <c r="M11" s="61">
        <v>4186</v>
      </c>
      <c r="N11" s="62">
        <v>9.581151832460733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4339</v>
      </c>
      <c r="D12" s="59">
        <v>10.77355118713301</v>
      </c>
      <c r="E12" s="58">
        <v>1862</v>
      </c>
      <c r="F12" s="59">
        <v>20.830629461388707</v>
      </c>
      <c r="G12" s="60">
        <v>1454</v>
      </c>
      <c r="H12" s="59">
        <v>18.307567127746136</v>
      </c>
      <c r="I12" s="58">
        <v>6201</v>
      </c>
      <c r="J12" s="59">
        <v>13.613045071454746</v>
      </c>
      <c r="K12" s="58">
        <v>360</v>
      </c>
      <c r="L12" s="59">
        <v>52.54237288135593</v>
      </c>
      <c r="M12" s="61">
        <v>6561</v>
      </c>
      <c r="N12" s="62">
        <v>15.226554267650158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151</v>
      </c>
      <c r="D13" s="59">
        <v>-14.204545454545455</v>
      </c>
      <c r="E13" s="58">
        <v>0</v>
      </c>
      <c r="F13" s="59"/>
      <c r="G13" s="60">
        <v>0</v>
      </c>
      <c r="H13" s="59"/>
      <c r="I13" s="58">
        <v>151</v>
      </c>
      <c r="J13" s="59">
        <v>-15.168539325842696</v>
      </c>
      <c r="K13" s="58">
        <v>22</v>
      </c>
      <c r="L13" s="59">
        <v>-45</v>
      </c>
      <c r="M13" s="61">
        <v>173</v>
      </c>
      <c r="N13" s="62">
        <v>-20.642201834862384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34</v>
      </c>
      <c r="D14" s="59">
        <v>126.66666666666667</v>
      </c>
      <c r="E14" s="58">
        <v>78</v>
      </c>
      <c r="F14" s="59">
        <v>143.75</v>
      </c>
      <c r="G14" s="60">
        <v>58</v>
      </c>
      <c r="H14" s="59"/>
      <c r="I14" s="58">
        <v>112</v>
      </c>
      <c r="J14" s="59">
        <v>138.29787234042553</v>
      </c>
      <c r="K14" s="58">
        <v>440</v>
      </c>
      <c r="L14" s="59">
        <v>-33.333333333333336</v>
      </c>
      <c r="M14" s="61">
        <v>552</v>
      </c>
      <c r="N14" s="62">
        <v>-21.923620933521924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739</v>
      </c>
      <c r="D15" s="59">
        <v>-7.509386733416771</v>
      </c>
      <c r="E15" s="58">
        <v>1785</v>
      </c>
      <c r="F15" s="59">
        <v>6.630824372759856</v>
      </c>
      <c r="G15" s="60">
        <v>1686</v>
      </c>
      <c r="H15" s="59"/>
      <c r="I15" s="58">
        <v>2524</v>
      </c>
      <c r="J15" s="59">
        <v>2.0622725434694704</v>
      </c>
      <c r="K15" s="58">
        <v>677</v>
      </c>
      <c r="L15" s="59">
        <v>46.53679653679654</v>
      </c>
      <c r="M15" s="61">
        <v>3201</v>
      </c>
      <c r="N15" s="62">
        <v>9.063032367972744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192</v>
      </c>
      <c r="D16" s="59">
        <v>0</v>
      </c>
      <c r="E16" s="58">
        <v>0</v>
      </c>
      <c r="F16" s="59"/>
      <c r="G16" s="60">
        <v>0</v>
      </c>
      <c r="H16" s="59"/>
      <c r="I16" s="58">
        <v>192</v>
      </c>
      <c r="J16" s="59">
        <v>0</v>
      </c>
      <c r="K16" s="58">
        <v>59</v>
      </c>
      <c r="L16" s="59">
        <v>-61.688311688311686</v>
      </c>
      <c r="M16" s="61">
        <v>251</v>
      </c>
      <c r="N16" s="62">
        <v>-27.45664739884393</v>
      </c>
      <c r="O16" s="67"/>
    </row>
    <row r="17" spans="1:15" s="4" customFormat="1" ht="15.75" customHeight="1">
      <c r="A17" s="3">
        <v>15</v>
      </c>
      <c r="B17" s="57" t="s">
        <v>77</v>
      </c>
      <c r="C17" s="58">
        <v>192</v>
      </c>
      <c r="D17" s="59">
        <v>-10.280373831775702</v>
      </c>
      <c r="E17" s="58">
        <v>360</v>
      </c>
      <c r="F17" s="59">
        <v>5.882352941176471</v>
      </c>
      <c r="G17" s="60">
        <v>296</v>
      </c>
      <c r="H17" s="59">
        <v>32.73542600896861</v>
      </c>
      <c r="I17" s="58">
        <v>552</v>
      </c>
      <c r="J17" s="59">
        <v>-0.36101083032490977</v>
      </c>
      <c r="K17" s="58">
        <v>177</v>
      </c>
      <c r="L17" s="59">
        <v>12.025316455696203</v>
      </c>
      <c r="M17" s="61">
        <v>729</v>
      </c>
      <c r="N17" s="62">
        <v>2.3876404494382024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979</v>
      </c>
      <c r="D18" s="59">
        <v>5.72354211663067</v>
      </c>
      <c r="E18" s="58">
        <v>597</v>
      </c>
      <c r="F18" s="59">
        <v>-8.43558282208589</v>
      </c>
      <c r="G18" s="60">
        <v>526</v>
      </c>
      <c r="H18" s="59">
        <v>-13.201320132013201</v>
      </c>
      <c r="I18" s="58">
        <v>1576</v>
      </c>
      <c r="J18" s="59">
        <v>-0.1267427122940431</v>
      </c>
      <c r="K18" s="58">
        <v>888</v>
      </c>
      <c r="L18" s="59">
        <v>22.821576763485478</v>
      </c>
      <c r="M18" s="61">
        <v>2464</v>
      </c>
      <c r="N18" s="62">
        <v>7.083876575401999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1082</v>
      </c>
      <c r="D19" s="59">
        <v>-3.2200357781753133</v>
      </c>
      <c r="E19" s="58">
        <v>478</v>
      </c>
      <c r="F19" s="59">
        <v>16.019417475728154</v>
      </c>
      <c r="G19" s="60">
        <v>416</v>
      </c>
      <c r="H19" s="59">
        <v>13.043478260869565</v>
      </c>
      <c r="I19" s="58">
        <v>1560</v>
      </c>
      <c r="J19" s="59">
        <v>1.9607843137254901</v>
      </c>
      <c r="K19" s="58">
        <v>110</v>
      </c>
      <c r="L19" s="59">
        <v>100</v>
      </c>
      <c r="M19" s="61">
        <v>1670</v>
      </c>
      <c r="N19" s="62">
        <v>5.3627760252365935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5433</v>
      </c>
      <c r="D20" s="59">
        <v>1.2863534675615214</v>
      </c>
      <c r="E20" s="58">
        <v>2231</v>
      </c>
      <c r="F20" s="59">
        <v>-1.5880017644464048</v>
      </c>
      <c r="G20" s="60">
        <v>2229</v>
      </c>
      <c r="H20" s="59">
        <v>7.941888619854722</v>
      </c>
      <c r="I20" s="58">
        <v>7664</v>
      </c>
      <c r="J20" s="59">
        <v>0.43244659939719565</v>
      </c>
      <c r="K20" s="58">
        <v>1615</v>
      </c>
      <c r="L20" s="59">
        <v>-7.924743443557583</v>
      </c>
      <c r="M20" s="61">
        <v>9279</v>
      </c>
      <c r="N20" s="62">
        <v>-1.1294619072988812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3062</v>
      </c>
      <c r="D21" s="59">
        <v>-0.22808732486151842</v>
      </c>
      <c r="E21" s="58">
        <v>21461</v>
      </c>
      <c r="F21" s="59">
        <v>5.964548461956253</v>
      </c>
      <c r="G21" s="60">
        <v>13658</v>
      </c>
      <c r="H21" s="59">
        <v>12.606150548272735</v>
      </c>
      <c r="I21" s="58">
        <v>24523</v>
      </c>
      <c r="J21" s="59">
        <v>5.149644112854816</v>
      </c>
      <c r="K21" s="58">
        <v>310</v>
      </c>
      <c r="L21" s="59"/>
      <c r="M21" s="61">
        <v>24833</v>
      </c>
      <c r="N21" s="62">
        <v>6.478861161135408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2835</v>
      </c>
      <c r="D22" s="59">
        <v>18.718592964824122</v>
      </c>
      <c r="E22" s="58">
        <v>3398</v>
      </c>
      <c r="F22" s="59">
        <v>18.35597352838732</v>
      </c>
      <c r="G22" s="60">
        <v>2824</v>
      </c>
      <c r="H22" s="59">
        <v>22.357019064124785</v>
      </c>
      <c r="I22" s="58">
        <v>6233</v>
      </c>
      <c r="J22" s="59">
        <v>18.520631298725995</v>
      </c>
      <c r="K22" s="58">
        <v>1446</v>
      </c>
      <c r="L22" s="59">
        <v>22.959183673469386</v>
      </c>
      <c r="M22" s="61">
        <v>7679</v>
      </c>
      <c r="N22" s="62">
        <v>19.33177933177933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2204</v>
      </c>
      <c r="D23" s="59">
        <v>-3.9651416122004357</v>
      </c>
      <c r="E23" s="58">
        <v>1043</v>
      </c>
      <c r="F23" s="59">
        <v>12.513484358144552</v>
      </c>
      <c r="G23" s="60">
        <v>769</v>
      </c>
      <c r="H23" s="59">
        <v>5.777166437414031</v>
      </c>
      <c r="I23" s="58">
        <v>3247</v>
      </c>
      <c r="J23" s="59">
        <v>0.7759155803848541</v>
      </c>
      <c r="K23" s="58">
        <v>3796</v>
      </c>
      <c r="L23" s="59">
        <v>5.444444444444445</v>
      </c>
      <c r="M23" s="61">
        <v>7043</v>
      </c>
      <c r="N23" s="62">
        <v>3.2395192025798885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3519</v>
      </c>
      <c r="D24" s="59">
        <v>1.0335917312661498</v>
      </c>
      <c r="E24" s="58">
        <v>1375</v>
      </c>
      <c r="F24" s="59">
        <v>15.838247683235046</v>
      </c>
      <c r="G24" s="60">
        <v>1159</v>
      </c>
      <c r="H24" s="59">
        <v>19.85522233712513</v>
      </c>
      <c r="I24" s="58">
        <v>4894</v>
      </c>
      <c r="J24" s="59">
        <v>4.796573875802998</v>
      </c>
      <c r="K24" s="58">
        <v>520</v>
      </c>
      <c r="L24" s="59">
        <v>115.76763485477179</v>
      </c>
      <c r="M24" s="61">
        <v>5414</v>
      </c>
      <c r="N24" s="62">
        <v>10.24231317450621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248</v>
      </c>
      <c r="D25" s="59">
        <v>-20.257234726688104</v>
      </c>
      <c r="E25" s="58">
        <v>129</v>
      </c>
      <c r="F25" s="59">
        <v>17.272727272727273</v>
      </c>
      <c r="G25" s="60">
        <v>96</v>
      </c>
      <c r="H25" s="59">
        <v>-6.796116504854369</v>
      </c>
      <c r="I25" s="58">
        <v>377</v>
      </c>
      <c r="J25" s="59">
        <v>-10.451306413301662</v>
      </c>
      <c r="K25" s="58">
        <v>408</v>
      </c>
      <c r="L25" s="59">
        <v>-9.734513274336283</v>
      </c>
      <c r="M25" s="61">
        <v>785</v>
      </c>
      <c r="N25" s="62">
        <v>-10.080183276059564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219</v>
      </c>
      <c r="D26" s="59">
        <v>-20.363636363636363</v>
      </c>
      <c r="E26" s="58">
        <v>150</v>
      </c>
      <c r="F26" s="59">
        <v>31.57894736842105</v>
      </c>
      <c r="G26" s="60">
        <v>120</v>
      </c>
      <c r="H26" s="59">
        <v>103.38983050847457</v>
      </c>
      <c r="I26" s="58">
        <v>369</v>
      </c>
      <c r="J26" s="59">
        <v>-5.141388174807198</v>
      </c>
      <c r="K26" s="58">
        <v>442</v>
      </c>
      <c r="L26" s="59">
        <v>13.043478260869565</v>
      </c>
      <c r="M26" s="61">
        <v>811</v>
      </c>
      <c r="N26" s="62">
        <v>3.9743589743589745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284</v>
      </c>
      <c r="D27" s="59">
        <v>-33.64485981308411</v>
      </c>
      <c r="E27" s="58">
        <v>371</v>
      </c>
      <c r="F27" s="59">
        <v>3.0555555555555554</v>
      </c>
      <c r="G27" s="60">
        <v>309</v>
      </c>
      <c r="H27" s="59">
        <v>11.552346570397113</v>
      </c>
      <c r="I27" s="58">
        <v>655</v>
      </c>
      <c r="J27" s="59">
        <v>-16.878172588832488</v>
      </c>
      <c r="K27" s="58">
        <v>559</v>
      </c>
      <c r="L27" s="59">
        <v>19.189765458422176</v>
      </c>
      <c r="M27" s="61">
        <v>1214</v>
      </c>
      <c r="N27" s="62">
        <v>-3.420843277645187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1087</v>
      </c>
      <c r="D28" s="59">
        <v>49.72451790633609</v>
      </c>
      <c r="E28" s="58">
        <v>2887</v>
      </c>
      <c r="F28" s="59">
        <v>22.123519458544838</v>
      </c>
      <c r="G28" s="60">
        <v>0</v>
      </c>
      <c r="H28" s="59"/>
      <c r="I28" s="58">
        <v>3974</v>
      </c>
      <c r="J28" s="59">
        <v>28.6084142394822</v>
      </c>
      <c r="K28" s="58">
        <v>547</v>
      </c>
      <c r="L28" s="59">
        <v>0.18315018315018314</v>
      </c>
      <c r="M28" s="61">
        <v>4521</v>
      </c>
      <c r="N28" s="62">
        <v>24.339933993399338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1016</v>
      </c>
      <c r="D29" s="59">
        <v>36.193029490616624</v>
      </c>
      <c r="E29" s="58">
        <v>78</v>
      </c>
      <c r="F29" s="59">
        <v>-18.75</v>
      </c>
      <c r="G29" s="60">
        <v>0</v>
      </c>
      <c r="H29" s="59"/>
      <c r="I29" s="58">
        <v>1094</v>
      </c>
      <c r="J29" s="59">
        <v>29.928741092636578</v>
      </c>
      <c r="K29" s="58">
        <v>204</v>
      </c>
      <c r="L29" s="59">
        <v>-32.450331125827816</v>
      </c>
      <c r="M29" s="61">
        <v>1298</v>
      </c>
      <c r="N29" s="62">
        <v>13.461538461538462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158</v>
      </c>
      <c r="D30" s="59">
        <v>12.857142857142858</v>
      </c>
      <c r="E30" s="58">
        <v>668</v>
      </c>
      <c r="F30" s="59">
        <v>80.54054054054055</v>
      </c>
      <c r="G30" s="60">
        <v>420</v>
      </c>
      <c r="H30" s="59">
        <v>112.12121212121212</v>
      </c>
      <c r="I30" s="58">
        <v>826</v>
      </c>
      <c r="J30" s="59">
        <v>61.96078431372549</v>
      </c>
      <c r="K30" s="58">
        <v>395</v>
      </c>
      <c r="L30" s="59">
        <v>54.296875</v>
      </c>
      <c r="M30" s="61">
        <v>1221</v>
      </c>
      <c r="N30" s="62">
        <v>59.39947780678851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528</v>
      </c>
      <c r="D31" s="59">
        <v>-22.580645161290324</v>
      </c>
      <c r="E31" s="58">
        <v>3176</v>
      </c>
      <c r="F31" s="59">
        <v>5.339966832504146</v>
      </c>
      <c r="G31" s="60">
        <v>3023</v>
      </c>
      <c r="H31" s="59">
        <v>13.860640301318268</v>
      </c>
      <c r="I31" s="58">
        <v>3704</v>
      </c>
      <c r="J31" s="59">
        <v>0.18934271030565322</v>
      </c>
      <c r="K31" s="58">
        <v>1370</v>
      </c>
      <c r="L31" s="59">
        <v>-4.861111111111111</v>
      </c>
      <c r="M31" s="61">
        <v>5074</v>
      </c>
      <c r="N31" s="62">
        <v>-1.226396729608721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12410</v>
      </c>
      <c r="D32" s="59">
        <v>3.0131983066323564</v>
      </c>
      <c r="E32" s="58">
        <v>17216</v>
      </c>
      <c r="F32" s="59">
        <v>11.236027653938102</v>
      </c>
      <c r="G32" s="60">
        <v>11815</v>
      </c>
      <c r="H32" s="59">
        <v>14.731015731209943</v>
      </c>
      <c r="I32" s="58">
        <v>29626</v>
      </c>
      <c r="J32" s="59">
        <v>7.636971370440343</v>
      </c>
      <c r="K32" s="58">
        <v>15</v>
      </c>
      <c r="L32" s="59">
        <v>50</v>
      </c>
      <c r="M32" s="61">
        <v>29641</v>
      </c>
      <c r="N32" s="62">
        <v>7.652357085784848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24</v>
      </c>
      <c r="D33" s="59">
        <v>41.1764705882353</v>
      </c>
      <c r="E33" s="58">
        <v>24</v>
      </c>
      <c r="F33" s="59">
        <v>84.61538461538461</v>
      </c>
      <c r="G33" s="60">
        <v>24</v>
      </c>
      <c r="H33" s="59">
        <v>84.61538461538461</v>
      </c>
      <c r="I33" s="58">
        <v>48</v>
      </c>
      <c r="J33" s="59">
        <v>60</v>
      </c>
      <c r="K33" s="58">
        <v>368</v>
      </c>
      <c r="L33" s="59">
        <v>-20.689655172413794</v>
      </c>
      <c r="M33" s="61">
        <v>416</v>
      </c>
      <c r="N33" s="62">
        <v>-15.789473684210526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1806</v>
      </c>
      <c r="D34" s="59">
        <v>25.678496868475992</v>
      </c>
      <c r="E34" s="58">
        <v>1970</v>
      </c>
      <c r="F34" s="59">
        <v>7.474086197490453</v>
      </c>
      <c r="G34" s="60">
        <v>1806</v>
      </c>
      <c r="H34" s="59">
        <v>8.403361344537815</v>
      </c>
      <c r="I34" s="58">
        <v>3776</v>
      </c>
      <c r="J34" s="59">
        <v>15.474006116207951</v>
      </c>
      <c r="K34" s="58">
        <v>555</v>
      </c>
      <c r="L34" s="59">
        <v>-30.711610486891384</v>
      </c>
      <c r="M34" s="61">
        <v>4331</v>
      </c>
      <c r="N34" s="62">
        <v>6.386637189879637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680</v>
      </c>
      <c r="D35" s="59">
        <v>26.629422718808193</v>
      </c>
      <c r="E35" s="58">
        <v>44</v>
      </c>
      <c r="F35" s="59"/>
      <c r="G35" s="60">
        <v>44</v>
      </c>
      <c r="H35" s="59"/>
      <c r="I35" s="58">
        <v>724</v>
      </c>
      <c r="J35" s="59">
        <v>33.826247689463955</v>
      </c>
      <c r="K35" s="58">
        <v>85</v>
      </c>
      <c r="L35" s="59">
        <v>-40.97222222222222</v>
      </c>
      <c r="M35" s="61">
        <v>809</v>
      </c>
      <c r="N35" s="62">
        <v>18.1021897810219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148</v>
      </c>
      <c r="D36" s="59">
        <v>-12.941176470588236</v>
      </c>
      <c r="E36" s="58">
        <v>1078</v>
      </c>
      <c r="F36" s="59">
        <v>31.946144430844555</v>
      </c>
      <c r="G36" s="60">
        <v>0</v>
      </c>
      <c r="H36" s="59"/>
      <c r="I36" s="58">
        <v>1226</v>
      </c>
      <c r="J36" s="59">
        <v>24.214792299898683</v>
      </c>
      <c r="K36" s="58">
        <v>412</v>
      </c>
      <c r="L36" s="59">
        <v>16.384180790960453</v>
      </c>
      <c r="M36" s="61">
        <v>1638</v>
      </c>
      <c r="N36" s="62">
        <v>22.14765100671141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566</v>
      </c>
      <c r="D37" s="59">
        <v>0.7117437722419929</v>
      </c>
      <c r="E37" s="58">
        <v>416</v>
      </c>
      <c r="F37" s="59">
        <v>-4.367816091954023</v>
      </c>
      <c r="G37" s="60">
        <v>356</v>
      </c>
      <c r="H37" s="59">
        <v>1.7142857142857142</v>
      </c>
      <c r="I37" s="58">
        <v>982</v>
      </c>
      <c r="J37" s="59">
        <v>-1.5045135406218655</v>
      </c>
      <c r="K37" s="58">
        <v>463</v>
      </c>
      <c r="L37" s="59">
        <v>26.84931506849315</v>
      </c>
      <c r="M37" s="61">
        <v>1445</v>
      </c>
      <c r="N37" s="62">
        <v>6.093979441997063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2307</v>
      </c>
      <c r="D38" s="59">
        <v>3.360215053763441</v>
      </c>
      <c r="E38" s="58">
        <v>5390</v>
      </c>
      <c r="F38" s="59">
        <v>10.951008645533141</v>
      </c>
      <c r="G38" s="60">
        <v>4621</v>
      </c>
      <c r="H38" s="59">
        <v>14.551313832424393</v>
      </c>
      <c r="I38" s="58">
        <v>7697</v>
      </c>
      <c r="J38" s="59">
        <v>8.56135401974612</v>
      </c>
      <c r="K38" s="58">
        <v>704</v>
      </c>
      <c r="L38" s="59">
        <v>31.835205992509362</v>
      </c>
      <c r="M38" s="61">
        <v>8401</v>
      </c>
      <c r="N38" s="62">
        <v>10.191500524658972</v>
      </c>
      <c r="O38" s="67"/>
    </row>
    <row r="39" spans="1:15" s="4" customFormat="1" ht="15.75" customHeight="1">
      <c r="A39" s="3">
        <v>37</v>
      </c>
      <c r="B39" s="57" t="s">
        <v>43</v>
      </c>
      <c r="C39" s="58">
        <v>1233</v>
      </c>
      <c r="D39" s="59">
        <v>-1.5175718849840256</v>
      </c>
      <c r="E39" s="58">
        <v>3060</v>
      </c>
      <c r="F39" s="59">
        <v>10.589085652331045</v>
      </c>
      <c r="G39" s="60">
        <v>2299</v>
      </c>
      <c r="H39" s="59">
        <v>18.99585921325052</v>
      </c>
      <c r="I39" s="58">
        <v>4293</v>
      </c>
      <c r="J39" s="59">
        <v>6.817616322468275</v>
      </c>
      <c r="K39" s="58">
        <v>294</v>
      </c>
      <c r="L39" s="59">
        <v>10.943396226415095</v>
      </c>
      <c r="M39" s="61">
        <v>4587</v>
      </c>
      <c r="N39" s="62">
        <v>7.072829131652661</v>
      </c>
      <c r="O39" s="67"/>
    </row>
    <row r="40" spans="1:15" s="4" customFormat="1" ht="15.75" customHeight="1">
      <c r="A40" s="53"/>
      <c r="B40" s="53" t="s">
        <v>0</v>
      </c>
      <c r="C40" s="54">
        <f>SUM(C3:C39)</f>
        <v>57868</v>
      </c>
      <c r="D40" s="62">
        <v>5.810934357286524</v>
      </c>
      <c r="E40" s="54">
        <f>SUM(E3:E39)</f>
        <v>82998</v>
      </c>
      <c r="F40" s="62">
        <v>9.711702422968632</v>
      </c>
      <c r="G40" s="63">
        <f>SUM(G3:G39)</f>
        <v>56451</v>
      </c>
      <c r="H40" s="59">
        <v>10.664366509184294</v>
      </c>
      <c r="I40" s="54">
        <f>SUM(I3:I39)</f>
        <v>140866</v>
      </c>
      <c r="J40" s="62">
        <v>8.074972571945896</v>
      </c>
      <c r="K40" s="54">
        <f>SUM(K3:K39)</f>
        <v>21021</v>
      </c>
      <c r="L40" s="62">
        <v>9.427381572097866</v>
      </c>
      <c r="M40" s="54">
        <f>SUM(M3:M39)</f>
        <v>161887</v>
      </c>
      <c r="N40" s="62">
        <v>8.248691081972035</v>
      </c>
      <c r="O40" s="67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61</v>
      </c>
      <c r="C1" s="70" t="str">
        <f>'Totali Agosto'!C1</f>
        <v>Agosto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6" t="s">
        <v>46</v>
      </c>
      <c r="F2" s="10" t="s">
        <v>5</v>
      </c>
      <c r="G2" s="31" t="s">
        <v>47</v>
      </c>
      <c r="H2" s="56" t="s">
        <v>5</v>
      </c>
      <c r="I2" s="20" t="s">
        <v>52</v>
      </c>
      <c r="J2" s="10" t="s">
        <v>5</v>
      </c>
      <c r="K2" s="21" t="s">
        <v>48</v>
      </c>
      <c r="L2" s="10" t="s">
        <v>5</v>
      </c>
      <c r="M2" s="22" t="s">
        <v>49</v>
      </c>
      <c r="N2" s="10" t="s">
        <v>5</v>
      </c>
      <c r="O2" s="12" t="s">
        <v>50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79967</v>
      </c>
      <c r="D3" s="59">
        <v>4.2594524119947845</v>
      </c>
      <c r="E3" s="58">
        <v>79943</v>
      </c>
      <c r="F3" s="59">
        <v>48.160572307578256</v>
      </c>
      <c r="G3" s="60">
        <v>78618</v>
      </c>
      <c r="H3" s="59">
        <v>46.13011152416357</v>
      </c>
      <c r="I3" s="58">
        <v>501</v>
      </c>
      <c r="J3" s="59">
        <v>-11.640211640211641</v>
      </c>
      <c r="K3" s="58">
        <v>160411</v>
      </c>
      <c r="L3" s="59">
        <v>22.24212034383954</v>
      </c>
      <c r="M3" s="58">
        <v>100</v>
      </c>
      <c r="N3" s="59">
        <v>-9.090909090909092</v>
      </c>
      <c r="O3" s="61">
        <v>160511</v>
      </c>
      <c r="P3" s="62">
        <v>22.21587707676611</v>
      </c>
      <c r="Q3" s="67"/>
    </row>
    <row r="4" spans="1:17" s="4" customFormat="1" ht="15.75" customHeight="1">
      <c r="A4" s="3">
        <v>2</v>
      </c>
      <c r="B4" s="57" t="s">
        <v>9</v>
      </c>
      <c r="C4" s="58">
        <v>17074</v>
      </c>
      <c r="D4" s="59">
        <v>-1.4601489005598198</v>
      </c>
      <c r="E4" s="58">
        <v>35787</v>
      </c>
      <c r="F4" s="59">
        <v>8.560594569998484</v>
      </c>
      <c r="G4" s="60">
        <v>30520</v>
      </c>
      <c r="H4" s="59">
        <v>5.983262145362364</v>
      </c>
      <c r="I4" s="58">
        <v>1743</v>
      </c>
      <c r="J4" s="59">
        <v>-1.3023782559456398</v>
      </c>
      <c r="K4" s="58">
        <v>54604</v>
      </c>
      <c r="L4" s="59">
        <v>4.890698835913788</v>
      </c>
      <c r="M4" s="58">
        <v>634</v>
      </c>
      <c r="N4" s="59">
        <v>20.99236641221374</v>
      </c>
      <c r="O4" s="61">
        <v>55238</v>
      </c>
      <c r="P4" s="62">
        <v>5.051158191015937</v>
      </c>
      <c r="Q4" s="67"/>
    </row>
    <row r="5" spans="1:17" s="4" customFormat="1" ht="15.75" customHeight="1">
      <c r="A5" s="3">
        <v>3</v>
      </c>
      <c r="B5" s="57" t="s">
        <v>10</v>
      </c>
      <c r="C5" s="58">
        <v>152565</v>
      </c>
      <c r="D5" s="59">
        <v>25.25656393162674</v>
      </c>
      <c r="E5" s="58">
        <v>93768</v>
      </c>
      <c r="F5" s="59">
        <v>21.531981077052688</v>
      </c>
      <c r="G5" s="60">
        <v>76396</v>
      </c>
      <c r="H5" s="59">
        <v>22.339301156198957</v>
      </c>
      <c r="I5" s="58">
        <v>2849</v>
      </c>
      <c r="J5" s="59">
        <v>-50.70934256055364</v>
      </c>
      <c r="K5" s="58">
        <v>249182</v>
      </c>
      <c r="L5" s="59">
        <v>21.708338014135208</v>
      </c>
      <c r="M5" s="58">
        <v>693</v>
      </c>
      <c r="N5" s="59">
        <v>93.03621169916434</v>
      </c>
      <c r="O5" s="61">
        <v>249875</v>
      </c>
      <c r="P5" s="62">
        <v>21.83319031087881</v>
      </c>
      <c r="Q5" s="67"/>
    </row>
    <row r="6" spans="1:17" s="4" customFormat="1" ht="15.75" customHeight="1">
      <c r="A6" s="3">
        <v>4</v>
      </c>
      <c r="B6" s="57" t="s">
        <v>11</v>
      </c>
      <c r="C6" s="58">
        <v>84780</v>
      </c>
      <c r="D6" s="59">
        <v>-15.28692333056885</v>
      </c>
      <c r="E6" s="58">
        <v>513876</v>
      </c>
      <c r="F6" s="59">
        <v>8.559236099374683</v>
      </c>
      <c r="G6" s="60">
        <v>448058</v>
      </c>
      <c r="H6" s="59">
        <v>10.934552134966104</v>
      </c>
      <c r="I6" s="58">
        <v>1448</v>
      </c>
      <c r="J6" s="59">
        <v>-41.61290322580645</v>
      </c>
      <c r="K6" s="58">
        <v>600104</v>
      </c>
      <c r="L6" s="59">
        <v>4.199375259368071</v>
      </c>
      <c r="M6" s="58">
        <v>284</v>
      </c>
      <c r="N6" s="59">
        <v>23.47826086956522</v>
      </c>
      <c r="O6" s="61">
        <v>600388</v>
      </c>
      <c r="P6" s="62">
        <v>4.207071434646246</v>
      </c>
      <c r="Q6" s="67"/>
    </row>
    <row r="7" spans="1:17" s="4" customFormat="1" ht="15.75" customHeight="1">
      <c r="A7" s="3">
        <v>5</v>
      </c>
      <c r="B7" s="57" t="s">
        <v>12</v>
      </c>
      <c r="C7" s="58">
        <v>136197</v>
      </c>
      <c r="D7" s="59">
        <v>3.6609405801182766</v>
      </c>
      <c r="E7" s="58">
        <v>321576</v>
      </c>
      <c r="F7" s="59">
        <v>1.959764739453701</v>
      </c>
      <c r="G7" s="60">
        <v>0</v>
      </c>
      <c r="H7" s="59"/>
      <c r="I7" s="58">
        <v>11623</v>
      </c>
      <c r="J7" s="59">
        <v>58.05004079412564</v>
      </c>
      <c r="K7" s="58">
        <v>469396</v>
      </c>
      <c r="L7" s="59">
        <v>3.36022689238466</v>
      </c>
      <c r="M7" s="58">
        <v>328</v>
      </c>
      <c r="N7" s="59"/>
      <c r="O7" s="61">
        <v>469724</v>
      </c>
      <c r="P7" s="62">
        <v>3.4324519527190094</v>
      </c>
      <c r="Q7" s="67"/>
    </row>
    <row r="8" spans="1:17" s="4" customFormat="1" ht="15.75" customHeight="1">
      <c r="A8" s="3">
        <v>6</v>
      </c>
      <c r="B8" s="57" t="s">
        <v>13</v>
      </c>
      <c r="C8" s="58">
        <v>4036</v>
      </c>
      <c r="D8" s="59">
        <v>3.3811475409836067</v>
      </c>
      <c r="E8" s="58">
        <v>263</v>
      </c>
      <c r="F8" s="59">
        <v>-42.5764192139738</v>
      </c>
      <c r="G8" s="60">
        <v>115</v>
      </c>
      <c r="H8" s="59">
        <v>-8</v>
      </c>
      <c r="I8" s="58">
        <v>0</v>
      </c>
      <c r="J8" s="59"/>
      <c r="K8" s="58">
        <v>4299</v>
      </c>
      <c r="L8" s="59">
        <v>-1.4442916093535076</v>
      </c>
      <c r="M8" s="58">
        <v>668</v>
      </c>
      <c r="N8" s="59">
        <v>87.11484593837535</v>
      </c>
      <c r="O8" s="61">
        <v>4967</v>
      </c>
      <c r="P8" s="62">
        <v>5.255350709896164</v>
      </c>
      <c r="Q8" s="67"/>
    </row>
    <row r="9" spans="1:17" s="4" customFormat="1" ht="15.75" customHeight="1">
      <c r="A9" s="3">
        <v>7</v>
      </c>
      <c r="B9" s="57" t="s">
        <v>14</v>
      </c>
      <c r="C9" s="58">
        <v>1017</v>
      </c>
      <c r="D9" s="59">
        <v>94.08396946564885</v>
      </c>
      <c r="E9" s="58">
        <v>21723</v>
      </c>
      <c r="F9" s="59">
        <v>0.8214981899192425</v>
      </c>
      <c r="G9" s="60">
        <v>18899</v>
      </c>
      <c r="H9" s="59">
        <v>9.788544208202627</v>
      </c>
      <c r="I9" s="58">
        <v>303</v>
      </c>
      <c r="J9" s="59">
        <v>5.574912891986063</v>
      </c>
      <c r="K9" s="58">
        <v>23043</v>
      </c>
      <c r="L9" s="59">
        <v>3.068390213355996</v>
      </c>
      <c r="M9" s="58">
        <v>410</v>
      </c>
      <c r="N9" s="59">
        <v>-5.092592592592593</v>
      </c>
      <c r="O9" s="61">
        <v>23453</v>
      </c>
      <c r="P9" s="62">
        <v>2.9136864276624688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91197</v>
      </c>
      <c r="D10" s="59">
        <v>10.690747551250773</v>
      </c>
      <c r="E10" s="58">
        <v>10514</v>
      </c>
      <c r="F10" s="59">
        <v>-25.092618979766314</v>
      </c>
      <c r="G10" s="60">
        <v>7775</v>
      </c>
      <c r="H10" s="59">
        <v>-32.939451440400205</v>
      </c>
      <c r="I10" s="58">
        <v>2657</v>
      </c>
      <c r="J10" s="59">
        <v>45.350109409190374</v>
      </c>
      <c r="K10" s="58">
        <v>104368</v>
      </c>
      <c r="L10" s="59">
        <v>6.2237285375510165</v>
      </c>
      <c r="M10" s="58">
        <v>203</v>
      </c>
      <c r="N10" s="59">
        <v>-13.617021276595745</v>
      </c>
      <c r="O10" s="61">
        <v>104571</v>
      </c>
      <c r="P10" s="62">
        <v>6.176386971001543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243235</v>
      </c>
      <c r="D11" s="59">
        <v>4.977061151560402</v>
      </c>
      <c r="E11" s="58">
        <v>69799</v>
      </c>
      <c r="F11" s="59">
        <v>18.58276278010907</v>
      </c>
      <c r="G11" s="60">
        <v>53384</v>
      </c>
      <c r="H11" s="59">
        <v>8.851416104235058</v>
      </c>
      <c r="I11" s="58">
        <v>3262</v>
      </c>
      <c r="J11" s="59">
        <v>-14.540214828399266</v>
      </c>
      <c r="K11" s="58">
        <v>316296</v>
      </c>
      <c r="L11" s="59">
        <v>7.444434253569354</v>
      </c>
      <c r="M11" s="58">
        <v>1209</v>
      </c>
      <c r="N11" s="59">
        <v>23.24159021406728</v>
      </c>
      <c r="O11" s="61">
        <v>317505</v>
      </c>
      <c r="P11" s="62">
        <v>7.496902106567534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483285</v>
      </c>
      <c r="D12" s="59">
        <v>10.682459961387043</v>
      </c>
      <c r="E12" s="58">
        <v>227790</v>
      </c>
      <c r="F12" s="59">
        <v>22.25806278479382</v>
      </c>
      <c r="G12" s="60">
        <v>191801</v>
      </c>
      <c r="H12" s="59">
        <v>23.15936147533615</v>
      </c>
      <c r="I12" s="58">
        <v>4625</v>
      </c>
      <c r="J12" s="59">
        <v>-0.687137642258965</v>
      </c>
      <c r="K12" s="58">
        <v>715700</v>
      </c>
      <c r="L12" s="59">
        <v>14.034514680131354</v>
      </c>
      <c r="M12" s="58">
        <v>655</v>
      </c>
      <c r="N12" s="59">
        <v>24.053030303030305</v>
      </c>
      <c r="O12" s="61">
        <v>716355</v>
      </c>
      <c r="P12" s="62">
        <v>14.042935946318128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14856</v>
      </c>
      <c r="D13" s="59">
        <v>10.2567908564643</v>
      </c>
      <c r="E13" s="58">
        <v>0</v>
      </c>
      <c r="F13" s="59"/>
      <c r="G13" s="60">
        <v>0</v>
      </c>
      <c r="H13" s="59"/>
      <c r="I13" s="58">
        <v>0</v>
      </c>
      <c r="J13" s="59"/>
      <c r="K13" s="58">
        <v>14856</v>
      </c>
      <c r="L13" s="59">
        <v>9.187123327943555</v>
      </c>
      <c r="M13" s="58">
        <v>37</v>
      </c>
      <c r="N13" s="59">
        <v>-49.31506849315068</v>
      </c>
      <c r="O13" s="61">
        <v>14893</v>
      </c>
      <c r="P13" s="62">
        <v>8.87491775714599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209</v>
      </c>
      <c r="D14" s="59">
        <v>78.63247863247864</v>
      </c>
      <c r="E14" s="58">
        <v>8215</v>
      </c>
      <c r="F14" s="59">
        <v>151.37698898408811</v>
      </c>
      <c r="G14" s="60">
        <v>6650</v>
      </c>
      <c r="H14" s="59"/>
      <c r="I14" s="58">
        <v>186</v>
      </c>
      <c r="J14" s="59"/>
      <c r="K14" s="58">
        <v>8610</v>
      </c>
      <c r="L14" s="59">
        <v>154.35745937961596</v>
      </c>
      <c r="M14" s="58">
        <v>800</v>
      </c>
      <c r="N14" s="59">
        <v>-5.325443786982248</v>
      </c>
      <c r="O14" s="61">
        <v>9410</v>
      </c>
      <c r="P14" s="62">
        <v>122.45862884160756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61931</v>
      </c>
      <c r="D15" s="59">
        <v>-8.058314404905062</v>
      </c>
      <c r="E15" s="58">
        <v>123494</v>
      </c>
      <c r="F15" s="59">
        <v>7.19034806006423</v>
      </c>
      <c r="G15" s="60">
        <v>117232</v>
      </c>
      <c r="H15" s="59"/>
      <c r="I15" s="58">
        <v>1143</v>
      </c>
      <c r="J15" s="59"/>
      <c r="K15" s="58">
        <v>186568</v>
      </c>
      <c r="L15" s="59">
        <v>2.190404723693508</v>
      </c>
      <c r="M15" s="58">
        <v>1069</v>
      </c>
      <c r="N15" s="59">
        <v>45.4421768707483</v>
      </c>
      <c r="O15" s="61">
        <v>187637</v>
      </c>
      <c r="P15" s="62">
        <v>2.3638327586959367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939</v>
      </c>
      <c r="D16" s="59">
        <v>1.8438177874186552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939</v>
      </c>
      <c r="L16" s="59">
        <v>1.8438177874186552</v>
      </c>
      <c r="M16" s="58">
        <v>37</v>
      </c>
      <c r="N16" s="59">
        <v>-68.90756302521008</v>
      </c>
      <c r="O16" s="61">
        <v>976</v>
      </c>
      <c r="P16" s="62">
        <v>-6.243996157540826</v>
      </c>
      <c r="Q16" s="67"/>
    </row>
    <row r="17" spans="1:17" s="4" customFormat="1" ht="15.75" customHeight="1">
      <c r="A17" s="3">
        <v>15</v>
      </c>
      <c r="B17" s="57" t="s">
        <v>77</v>
      </c>
      <c r="C17" s="58">
        <v>23461</v>
      </c>
      <c r="D17" s="59">
        <v>-19.44997596649042</v>
      </c>
      <c r="E17" s="58">
        <v>52425</v>
      </c>
      <c r="F17" s="59">
        <v>15.295799428194414</v>
      </c>
      <c r="G17" s="60">
        <v>46510</v>
      </c>
      <c r="H17" s="59">
        <v>35.32150130928135</v>
      </c>
      <c r="I17" s="58">
        <v>122</v>
      </c>
      <c r="J17" s="59">
        <v>-69.26952141057934</v>
      </c>
      <c r="K17" s="58">
        <v>76008</v>
      </c>
      <c r="L17" s="59">
        <v>1.353459656234582</v>
      </c>
      <c r="M17" s="58">
        <v>141</v>
      </c>
      <c r="N17" s="59">
        <v>65.88235294117646</v>
      </c>
      <c r="O17" s="61">
        <v>76149</v>
      </c>
      <c r="P17" s="62">
        <v>1.426516422920163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51740</v>
      </c>
      <c r="D18" s="59">
        <v>5.321011277124129</v>
      </c>
      <c r="E18" s="58">
        <v>36355</v>
      </c>
      <c r="F18" s="59">
        <v>-11.318453469935358</v>
      </c>
      <c r="G18" s="60">
        <v>28543</v>
      </c>
      <c r="H18" s="59">
        <v>-19.354109569688923</v>
      </c>
      <c r="I18" s="58">
        <v>1986</v>
      </c>
      <c r="J18" s="59"/>
      <c r="K18" s="58">
        <v>90081</v>
      </c>
      <c r="L18" s="59">
        <v>-0.04438477158486923</v>
      </c>
      <c r="M18" s="58">
        <v>1118</v>
      </c>
      <c r="N18" s="59">
        <v>19.06283280085197</v>
      </c>
      <c r="O18" s="61">
        <v>91199</v>
      </c>
      <c r="P18" s="62">
        <v>0.15264660663298923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121079</v>
      </c>
      <c r="D19" s="59">
        <v>3.3441162161470115</v>
      </c>
      <c r="E19" s="58">
        <v>59861</v>
      </c>
      <c r="F19" s="59">
        <v>19.39962102323726</v>
      </c>
      <c r="G19" s="60">
        <v>53317</v>
      </c>
      <c r="H19" s="59">
        <v>20.457728977452444</v>
      </c>
      <c r="I19" s="58">
        <v>2379</v>
      </c>
      <c r="J19" s="59">
        <v>0.8050847457627118</v>
      </c>
      <c r="K19" s="58">
        <v>183319</v>
      </c>
      <c r="L19" s="59">
        <v>8.053355024284434</v>
      </c>
      <c r="M19" s="58">
        <v>178</v>
      </c>
      <c r="N19" s="59">
        <v>66.35514018691589</v>
      </c>
      <c r="O19" s="61">
        <v>183497</v>
      </c>
      <c r="P19" s="62">
        <v>8.09010208349287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592485</v>
      </c>
      <c r="D20" s="59">
        <v>7.206057974161329</v>
      </c>
      <c r="E20" s="58">
        <v>210435</v>
      </c>
      <c r="F20" s="59">
        <v>2.1921027967035904</v>
      </c>
      <c r="G20" s="60">
        <v>210261</v>
      </c>
      <c r="H20" s="59">
        <v>3.320835565077665</v>
      </c>
      <c r="I20" s="58">
        <v>168</v>
      </c>
      <c r="J20" s="59">
        <v>-73.45971563981043</v>
      </c>
      <c r="K20" s="58">
        <v>803088</v>
      </c>
      <c r="L20" s="59">
        <v>5.778871306377385</v>
      </c>
      <c r="M20" s="58">
        <v>0</v>
      </c>
      <c r="N20" s="59"/>
      <c r="O20" s="61">
        <v>803088</v>
      </c>
      <c r="P20" s="62">
        <v>5.778871306377385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303989</v>
      </c>
      <c r="D21" s="59">
        <v>-0.5987182002485122</v>
      </c>
      <c r="E21" s="58">
        <v>2184520</v>
      </c>
      <c r="F21" s="59">
        <v>9.640936122756573</v>
      </c>
      <c r="G21" s="60">
        <v>1278406</v>
      </c>
      <c r="H21" s="59">
        <v>15.988647972839331</v>
      </c>
      <c r="I21" s="58">
        <v>17323</v>
      </c>
      <c r="J21" s="59">
        <v>10.485362586899674</v>
      </c>
      <c r="K21" s="58">
        <v>2505832</v>
      </c>
      <c r="L21" s="59">
        <v>8.293336444922707</v>
      </c>
      <c r="M21" s="58">
        <v>0</v>
      </c>
      <c r="N21" s="59"/>
      <c r="O21" s="61">
        <v>2505832</v>
      </c>
      <c r="P21" s="62">
        <v>8.293336444922707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236896</v>
      </c>
      <c r="D22" s="59">
        <v>12.645623912278532</v>
      </c>
      <c r="E22" s="58">
        <v>398630</v>
      </c>
      <c r="F22" s="59">
        <v>14.1637120747822</v>
      </c>
      <c r="G22" s="60">
        <v>334042</v>
      </c>
      <c r="H22" s="59">
        <v>16.589589928484422</v>
      </c>
      <c r="I22" s="58">
        <v>6538</v>
      </c>
      <c r="J22" s="59">
        <v>87.3352435530086</v>
      </c>
      <c r="K22" s="58">
        <v>642064</v>
      </c>
      <c r="L22" s="59">
        <v>14.050226834302604</v>
      </c>
      <c r="M22" s="58">
        <v>2768</v>
      </c>
      <c r="N22" s="59">
        <v>31.746787244169443</v>
      </c>
      <c r="O22" s="61">
        <v>644832</v>
      </c>
      <c r="P22" s="62">
        <v>14.116025179315018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208197</v>
      </c>
      <c r="D23" s="59">
        <v>-2.843343133137337</v>
      </c>
      <c r="E23" s="58">
        <v>104524</v>
      </c>
      <c r="F23" s="59">
        <v>14.265099754031157</v>
      </c>
      <c r="G23" s="60">
        <v>82424</v>
      </c>
      <c r="H23" s="59">
        <v>7.531539053632699</v>
      </c>
      <c r="I23" s="58">
        <v>1387</v>
      </c>
      <c r="J23" s="59">
        <v>-14.960147148988352</v>
      </c>
      <c r="K23" s="58">
        <v>314108</v>
      </c>
      <c r="L23" s="59">
        <v>2.1835027131127274</v>
      </c>
      <c r="M23" s="58">
        <v>7559</v>
      </c>
      <c r="N23" s="59">
        <v>6.524802705749718</v>
      </c>
      <c r="O23" s="61">
        <v>321667</v>
      </c>
      <c r="P23" s="62">
        <v>2.281457079989316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372338</v>
      </c>
      <c r="D24" s="59">
        <v>3.013736529762481</v>
      </c>
      <c r="E24" s="58">
        <v>164879</v>
      </c>
      <c r="F24" s="59">
        <v>21.00944566358172</v>
      </c>
      <c r="G24" s="60">
        <v>143633</v>
      </c>
      <c r="H24" s="59">
        <v>26.148779202529422</v>
      </c>
      <c r="I24" s="58">
        <v>1740</v>
      </c>
      <c r="J24" s="59">
        <v>-66.88237533307957</v>
      </c>
      <c r="K24" s="58">
        <v>538957</v>
      </c>
      <c r="L24" s="59">
        <v>7.1587348295662405</v>
      </c>
      <c r="M24" s="58">
        <v>599</v>
      </c>
      <c r="N24" s="59">
        <v>63.66120218579235</v>
      </c>
      <c r="O24" s="61">
        <v>539556</v>
      </c>
      <c r="P24" s="62">
        <v>7.199821981331882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2941</v>
      </c>
      <c r="D25" s="59">
        <v>-40.320616883116884</v>
      </c>
      <c r="E25" s="58">
        <v>9711</v>
      </c>
      <c r="F25" s="59">
        <v>-2.3529411764705883</v>
      </c>
      <c r="G25" s="60">
        <v>7974</v>
      </c>
      <c r="H25" s="59">
        <v>-19.77867203219316</v>
      </c>
      <c r="I25" s="58">
        <v>0</v>
      </c>
      <c r="J25" s="59"/>
      <c r="K25" s="58">
        <v>12652</v>
      </c>
      <c r="L25" s="59">
        <v>-17.73732119635891</v>
      </c>
      <c r="M25" s="58">
        <v>253</v>
      </c>
      <c r="N25" s="59">
        <v>2.845528455284553</v>
      </c>
      <c r="O25" s="61">
        <v>12905</v>
      </c>
      <c r="P25" s="62">
        <v>-17.41328554972482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1543</v>
      </c>
      <c r="D26" s="59">
        <v>-24.473813020068526</v>
      </c>
      <c r="E26" s="58">
        <v>8606</v>
      </c>
      <c r="F26" s="59">
        <v>125.34694946321027</v>
      </c>
      <c r="G26" s="60">
        <v>6909</v>
      </c>
      <c r="H26" s="59">
        <v>193.87494683113567</v>
      </c>
      <c r="I26" s="58">
        <v>0</v>
      </c>
      <c r="J26" s="59"/>
      <c r="K26" s="58">
        <v>10149</v>
      </c>
      <c r="L26" s="59">
        <v>73.13203684749233</v>
      </c>
      <c r="M26" s="58">
        <v>236</v>
      </c>
      <c r="N26" s="59">
        <v>-28.048780487804876</v>
      </c>
      <c r="O26" s="61">
        <v>10385</v>
      </c>
      <c r="P26" s="62">
        <v>67.77059773828756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6452</v>
      </c>
      <c r="D27" s="59">
        <v>-3.973805625837178</v>
      </c>
      <c r="E27" s="58">
        <v>43094</v>
      </c>
      <c r="F27" s="59">
        <v>14.023389956077684</v>
      </c>
      <c r="G27" s="60">
        <v>36080</v>
      </c>
      <c r="H27" s="59">
        <v>15.260518161198608</v>
      </c>
      <c r="I27" s="58">
        <v>173</v>
      </c>
      <c r="J27" s="59"/>
      <c r="K27" s="58">
        <v>49719</v>
      </c>
      <c r="L27" s="59">
        <v>11.695459753330487</v>
      </c>
      <c r="M27" s="58">
        <v>708</v>
      </c>
      <c r="N27" s="59">
        <v>-7.450980392156863</v>
      </c>
      <c r="O27" s="61">
        <v>50427</v>
      </c>
      <c r="P27" s="62">
        <v>11.371968726533858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76030</v>
      </c>
      <c r="D28" s="59">
        <v>78.14381780266642</v>
      </c>
      <c r="E28" s="58">
        <v>361459</v>
      </c>
      <c r="F28" s="59">
        <v>33.47032671629446</v>
      </c>
      <c r="G28" s="60">
        <v>0</v>
      </c>
      <c r="H28" s="59"/>
      <c r="I28" s="58">
        <v>1745</v>
      </c>
      <c r="J28" s="59">
        <v>85.63829787234043</v>
      </c>
      <c r="K28" s="58">
        <v>439234</v>
      </c>
      <c r="L28" s="59">
        <v>39.68992001526548</v>
      </c>
      <c r="M28" s="58">
        <v>921</v>
      </c>
      <c r="N28" s="59">
        <v>-1.0741138560687433</v>
      </c>
      <c r="O28" s="61">
        <v>440155</v>
      </c>
      <c r="P28" s="62">
        <v>39.56957947273961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62291</v>
      </c>
      <c r="D29" s="59">
        <v>2.543377341717973</v>
      </c>
      <c r="E29" s="58">
        <v>1880</v>
      </c>
      <c r="F29" s="59">
        <v>-9.266409266409266</v>
      </c>
      <c r="G29" s="60">
        <v>0</v>
      </c>
      <c r="H29" s="59"/>
      <c r="I29" s="58">
        <v>3310</v>
      </c>
      <c r="J29" s="59">
        <v>63.37611056268509</v>
      </c>
      <c r="K29" s="58">
        <v>67481</v>
      </c>
      <c r="L29" s="59">
        <v>4.066683116402443</v>
      </c>
      <c r="M29" s="58">
        <v>124</v>
      </c>
      <c r="N29" s="59"/>
      <c r="O29" s="61">
        <v>67605</v>
      </c>
      <c r="P29" s="62">
        <v>4.257911294799827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5736</v>
      </c>
      <c r="D30" s="59">
        <v>89.4319682959049</v>
      </c>
      <c r="E30" s="58">
        <v>78272</v>
      </c>
      <c r="F30" s="59">
        <v>91.81962994731037</v>
      </c>
      <c r="G30" s="60">
        <v>46241</v>
      </c>
      <c r="H30" s="59">
        <v>148.2205163991626</v>
      </c>
      <c r="I30" s="58">
        <v>1043</v>
      </c>
      <c r="J30" s="59">
        <v>1.557935735150925</v>
      </c>
      <c r="K30" s="58">
        <v>85051</v>
      </c>
      <c r="L30" s="59">
        <v>89.5920641997325</v>
      </c>
      <c r="M30" s="58">
        <v>461</v>
      </c>
      <c r="N30" s="59">
        <v>13.82716049382716</v>
      </c>
      <c r="O30" s="61">
        <v>85512</v>
      </c>
      <c r="P30" s="62">
        <v>88.9141720976472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42610</v>
      </c>
      <c r="D31" s="59">
        <v>18.219904003551314</v>
      </c>
      <c r="E31" s="58">
        <v>454465</v>
      </c>
      <c r="F31" s="59">
        <v>8.117656294978149</v>
      </c>
      <c r="G31" s="60">
        <v>440136</v>
      </c>
      <c r="H31" s="59">
        <v>15.66758996946268</v>
      </c>
      <c r="I31" s="58">
        <v>156</v>
      </c>
      <c r="J31" s="59"/>
      <c r="K31" s="58">
        <v>497231</v>
      </c>
      <c r="L31" s="59">
        <v>8.949661032547011</v>
      </c>
      <c r="M31" s="58">
        <v>2656</v>
      </c>
      <c r="N31" s="59">
        <v>-10.662630339724185</v>
      </c>
      <c r="O31" s="61">
        <v>499887</v>
      </c>
      <c r="P31" s="62">
        <v>8.822729063760589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1072425</v>
      </c>
      <c r="D32" s="59">
        <v>9.314891717174188</v>
      </c>
      <c r="E32" s="58">
        <v>2140000</v>
      </c>
      <c r="F32" s="59">
        <v>11.910170647321895</v>
      </c>
      <c r="G32" s="60">
        <v>1360609</v>
      </c>
      <c r="H32" s="59">
        <v>12.875204287337919</v>
      </c>
      <c r="I32" s="58">
        <v>46859</v>
      </c>
      <c r="J32" s="59">
        <v>8.216900302533428</v>
      </c>
      <c r="K32" s="58">
        <v>3259284</v>
      </c>
      <c r="L32" s="59">
        <v>10.988694033319588</v>
      </c>
      <c r="M32" s="58">
        <v>30</v>
      </c>
      <c r="N32" s="59">
        <v>-53.125</v>
      </c>
      <c r="O32" s="61">
        <v>3259314</v>
      </c>
      <c r="P32" s="62">
        <v>10.98729677132656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33</v>
      </c>
      <c r="D33" s="59">
        <v>106.25</v>
      </c>
      <c r="E33" s="58">
        <v>53</v>
      </c>
      <c r="F33" s="59">
        <v>178.94736842105263</v>
      </c>
      <c r="G33" s="60">
        <v>53</v>
      </c>
      <c r="H33" s="59">
        <v>178.94736842105263</v>
      </c>
      <c r="I33" s="58">
        <v>0</v>
      </c>
      <c r="J33" s="59"/>
      <c r="K33" s="58">
        <v>86</v>
      </c>
      <c r="L33" s="59">
        <v>145.71428571428572</v>
      </c>
      <c r="M33" s="58">
        <v>439</v>
      </c>
      <c r="N33" s="59">
        <v>-12.2</v>
      </c>
      <c r="O33" s="61">
        <v>525</v>
      </c>
      <c r="P33" s="62">
        <v>-1.8691588785046729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160522</v>
      </c>
      <c r="D34" s="59">
        <v>19.994916799976078</v>
      </c>
      <c r="E34" s="58">
        <v>123283</v>
      </c>
      <c r="F34" s="59">
        <v>15.431358963315294</v>
      </c>
      <c r="G34" s="60">
        <v>107896</v>
      </c>
      <c r="H34" s="59">
        <v>15.851524164367088</v>
      </c>
      <c r="I34" s="58">
        <v>2183</v>
      </c>
      <c r="J34" s="59">
        <v>-62.65822784810127</v>
      </c>
      <c r="K34" s="58">
        <v>285988</v>
      </c>
      <c r="L34" s="59">
        <v>16.056196281176195</v>
      </c>
      <c r="M34" s="58">
        <v>270</v>
      </c>
      <c r="N34" s="59">
        <v>-47.77562862669246</v>
      </c>
      <c r="O34" s="61">
        <v>286258</v>
      </c>
      <c r="P34" s="62">
        <v>15.922555772883182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51157</v>
      </c>
      <c r="D35" s="59">
        <v>61.81754918706902</v>
      </c>
      <c r="E35" s="58">
        <v>7612</v>
      </c>
      <c r="F35" s="59"/>
      <c r="G35" s="60">
        <v>7612</v>
      </c>
      <c r="H35" s="59"/>
      <c r="I35" s="58">
        <v>0</v>
      </c>
      <c r="J35" s="59"/>
      <c r="K35" s="58">
        <v>58769</v>
      </c>
      <c r="L35" s="59">
        <v>82.64288156136371</v>
      </c>
      <c r="M35" s="58">
        <v>122</v>
      </c>
      <c r="N35" s="59">
        <v>-12.857142857142858</v>
      </c>
      <c r="O35" s="61">
        <v>58891</v>
      </c>
      <c r="P35" s="62">
        <v>82.22916731132221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17997</v>
      </c>
      <c r="D36" s="59">
        <v>20.212410660610512</v>
      </c>
      <c r="E36" s="58">
        <v>148008</v>
      </c>
      <c r="F36" s="59">
        <v>27.451368736491315</v>
      </c>
      <c r="G36" s="60">
        <v>0</v>
      </c>
      <c r="H36" s="59"/>
      <c r="I36" s="58">
        <v>0</v>
      </c>
      <c r="J36" s="59"/>
      <c r="K36" s="58">
        <v>166005</v>
      </c>
      <c r="L36" s="59">
        <v>26.62471395881007</v>
      </c>
      <c r="M36" s="58">
        <v>673</v>
      </c>
      <c r="N36" s="59">
        <v>21.699819168173597</v>
      </c>
      <c r="O36" s="61">
        <v>166678</v>
      </c>
      <c r="P36" s="62">
        <v>26.60402725346175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31613</v>
      </c>
      <c r="D37" s="59">
        <v>16.89901268350405</v>
      </c>
      <c r="E37" s="58">
        <v>31428</v>
      </c>
      <c r="F37" s="59">
        <v>-4.325854668330847</v>
      </c>
      <c r="G37" s="60">
        <v>26644</v>
      </c>
      <c r="H37" s="59">
        <v>0.8592951508498315</v>
      </c>
      <c r="I37" s="58">
        <v>378</v>
      </c>
      <c r="J37" s="59">
        <v>-79.94694960212202</v>
      </c>
      <c r="K37" s="58">
        <v>63419</v>
      </c>
      <c r="L37" s="59">
        <v>2.6579471324279265</v>
      </c>
      <c r="M37" s="58">
        <v>450</v>
      </c>
      <c r="N37" s="59">
        <v>116.34615384615384</v>
      </c>
      <c r="O37" s="61">
        <v>63869</v>
      </c>
      <c r="P37" s="62">
        <v>3.039445027022667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195108</v>
      </c>
      <c r="D38" s="59">
        <v>8.247800179758325</v>
      </c>
      <c r="E38" s="58">
        <v>546799</v>
      </c>
      <c r="F38" s="59">
        <v>15.386433417390295</v>
      </c>
      <c r="G38" s="60">
        <v>467214</v>
      </c>
      <c r="H38" s="59">
        <v>16.998595157425004</v>
      </c>
      <c r="I38" s="58">
        <v>4754</v>
      </c>
      <c r="J38" s="59">
        <v>-29.340071343638524</v>
      </c>
      <c r="K38" s="58">
        <v>746661</v>
      </c>
      <c r="L38" s="59">
        <v>12.984088794062238</v>
      </c>
      <c r="M38" s="58">
        <v>1583</v>
      </c>
      <c r="N38" s="59">
        <v>54.4390243902439</v>
      </c>
      <c r="O38" s="61">
        <v>748244</v>
      </c>
      <c r="P38" s="62">
        <v>13.048286698495195</v>
      </c>
      <c r="Q38" s="67"/>
    </row>
    <row r="39" spans="1:17" s="4" customFormat="1" ht="15.75" customHeight="1">
      <c r="A39" s="3">
        <v>37</v>
      </c>
      <c r="B39" s="57" t="s">
        <v>43</v>
      </c>
      <c r="C39" s="58">
        <v>127847</v>
      </c>
      <c r="D39" s="59">
        <v>14.914519927373398</v>
      </c>
      <c r="E39" s="58">
        <v>343475</v>
      </c>
      <c r="F39" s="59">
        <v>20.124714967194997</v>
      </c>
      <c r="G39" s="60">
        <v>240061</v>
      </c>
      <c r="H39" s="59">
        <v>23.196654008005748</v>
      </c>
      <c r="I39" s="58">
        <v>2700</v>
      </c>
      <c r="J39" s="59">
        <v>-31.2802239755663</v>
      </c>
      <c r="K39" s="58">
        <v>474022</v>
      </c>
      <c r="L39" s="59">
        <v>18.17608416538898</v>
      </c>
      <c r="M39" s="58">
        <v>575</v>
      </c>
      <c r="N39" s="59">
        <v>15</v>
      </c>
      <c r="O39" s="61">
        <v>474597</v>
      </c>
      <c r="P39" s="62">
        <v>18.172130025023964</v>
      </c>
      <c r="Q39" s="67"/>
    </row>
    <row r="40" spans="1:17" s="4" customFormat="1" ht="15.75" customHeight="1">
      <c r="A40" s="53"/>
      <c r="B40" s="53" t="s">
        <v>0</v>
      </c>
      <c r="C40" s="54">
        <f>SUM(C3:C39)</f>
        <v>5135778</v>
      </c>
      <c r="D40" s="62">
        <v>7.885429795815478</v>
      </c>
      <c r="E40" s="54">
        <f>SUM(E3:E39)</f>
        <v>9016522</v>
      </c>
      <c r="F40" s="62">
        <v>13.013993696600815</v>
      </c>
      <c r="G40" s="64">
        <f>SUM(G3:G39)</f>
        <v>5954013</v>
      </c>
      <c r="H40" s="59">
        <v>12.54525239266828</v>
      </c>
      <c r="I40" s="54">
        <f>SUM(I3:I39)</f>
        <v>125284</v>
      </c>
      <c r="J40" s="62">
        <v>0.6531641908557013</v>
      </c>
      <c r="K40" s="54">
        <f>SUM(K3:K39)</f>
        <v>14277584</v>
      </c>
      <c r="L40" s="62">
        <v>10.996395427356347</v>
      </c>
      <c r="M40" s="54">
        <f>SUM(M3:M39)</f>
        <v>28991</v>
      </c>
      <c r="N40" s="62">
        <v>14.241242069590573</v>
      </c>
      <c r="O40" s="54">
        <f>SUM(O3:O39)</f>
        <v>14306575</v>
      </c>
      <c r="P40" s="62">
        <v>11.002784423892246</v>
      </c>
      <c r="Q40" s="67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62</v>
      </c>
      <c r="C1" s="70" t="str">
        <f>'Totali Agosto'!C1</f>
        <v>Agosto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54</v>
      </c>
      <c r="D2" s="10" t="s">
        <v>5</v>
      </c>
      <c r="E2" s="18" t="s">
        <v>55</v>
      </c>
      <c r="F2" s="10" t="s">
        <v>5</v>
      </c>
      <c r="G2" s="15" t="s">
        <v>56</v>
      </c>
      <c r="H2" s="10" t="s">
        <v>5</v>
      </c>
      <c r="I2" s="18" t="s">
        <v>57</v>
      </c>
      <c r="J2" s="10" t="s">
        <v>5</v>
      </c>
      <c r="K2" s="13" t="s">
        <v>50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23</v>
      </c>
      <c r="D3" s="59">
        <v>64.28571428571429</v>
      </c>
      <c r="E3" s="58">
        <v>0</v>
      </c>
      <c r="F3" s="59"/>
      <c r="G3" s="58">
        <v>23</v>
      </c>
      <c r="H3" s="59">
        <v>64.28571428571429</v>
      </c>
      <c r="I3" s="58">
        <v>48</v>
      </c>
      <c r="J3" s="59">
        <v>2.127659574468085</v>
      </c>
      <c r="K3" s="61">
        <v>71</v>
      </c>
      <c r="L3" s="62">
        <v>16.39344262295082</v>
      </c>
      <c r="M3" s="67"/>
    </row>
    <row r="4" spans="1:13" s="4" customFormat="1" ht="15.75" customHeight="1">
      <c r="A4" s="3">
        <v>2</v>
      </c>
      <c r="B4" s="57" t="s">
        <v>9</v>
      </c>
      <c r="C4" s="58">
        <v>311</v>
      </c>
      <c r="D4" s="59">
        <v>27.983539094650205</v>
      </c>
      <c r="E4" s="58">
        <v>0</v>
      </c>
      <c r="F4" s="59"/>
      <c r="G4" s="58">
        <v>311</v>
      </c>
      <c r="H4" s="59">
        <v>24.4</v>
      </c>
      <c r="I4" s="58">
        <v>59</v>
      </c>
      <c r="J4" s="59">
        <v>-11.940298507462687</v>
      </c>
      <c r="K4" s="61">
        <v>370</v>
      </c>
      <c r="L4" s="62">
        <v>16.7192429022082</v>
      </c>
      <c r="M4" s="67"/>
    </row>
    <row r="5" spans="1:13" s="4" customFormat="1" ht="15.75" customHeight="1">
      <c r="A5" s="3">
        <v>3</v>
      </c>
      <c r="B5" s="57" t="s">
        <v>10</v>
      </c>
      <c r="C5" s="58">
        <v>53</v>
      </c>
      <c r="D5" s="59">
        <v>-40.449438202247194</v>
      </c>
      <c r="E5" s="58">
        <v>0</v>
      </c>
      <c r="F5" s="59"/>
      <c r="G5" s="58">
        <v>53</v>
      </c>
      <c r="H5" s="59">
        <v>-40.449438202247194</v>
      </c>
      <c r="I5" s="58">
        <v>167</v>
      </c>
      <c r="J5" s="59">
        <v>-8.241758241758241</v>
      </c>
      <c r="K5" s="61">
        <v>220</v>
      </c>
      <c r="L5" s="62">
        <v>-18.819188191881917</v>
      </c>
      <c r="M5" s="67"/>
    </row>
    <row r="6" spans="1:13" s="4" customFormat="1" ht="15.75" customHeight="1">
      <c r="A6" s="3">
        <v>4</v>
      </c>
      <c r="B6" s="57" t="s">
        <v>11</v>
      </c>
      <c r="C6" s="58">
        <v>8228</v>
      </c>
      <c r="D6" s="59">
        <v>-10.604085180356368</v>
      </c>
      <c r="E6" s="58">
        <v>29</v>
      </c>
      <c r="F6" s="59">
        <v>-70.70707070707071</v>
      </c>
      <c r="G6" s="58">
        <v>8257</v>
      </c>
      <c r="H6" s="59">
        <v>-11.243684832849619</v>
      </c>
      <c r="I6" s="58">
        <v>0</v>
      </c>
      <c r="J6" s="59"/>
      <c r="K6" s="61">
        <v>8257</v>
      </c>
      <c r="L6" s="62">
        <v>-11.243684832849619</v>
      </c>
      <c r="M6" s="67"/>
    </row>
    <row r="7" spans="1:13" s="4" customFormat="1" ht="15.75" customHeight="1">
      <c r="A7" s="3">
        <v>5</v>
      </c>
      <c r="B7" s="57" t="s">
        <v>12</v>
      </c>
      <c r="C7" s="58">
        <v>874</v>
      </c>
      <c r="D7" s="59">
        <v>-2.5641025641025643</v>
      </c>
      <c r="E7" s="58">
        <v>0</v>
      </c>
      <c r="F7" s="59"/>
      <c r="G7" s="58">
        <v>874</v>
      </c>
      <c r="H7" s="59">
        <v>-46.28149969268593</v>
      </c>
      <c r="I7" s="58">
        <v>24</v>
      </c>
      <c r="J7" s="59">
        <v>-80.48780487804878</v>
      </c>
      <c r="K7" s="61">
        <v>898</v>
      </c>
      <c r="L7" s="62">
        <v>-48.68571428571428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1295</v>
      </c>
      <c r="D9" s="59">
        <v>-4.9192364170337735</v>
      </c>
      <c r="E9" s="58">
        <v>41</v>
      </c>
      <c r="F9" s="59"/>
      <c r="G9" s="58">
        <v>1336</v>
      </c>
      <c r="H9" s="59">
        <v>-1.908957415565345</v>
      </c>
      <c r="I9" s="58">
        <v>2045</v>
      </c>
      <c r="J9" s="59"/>
      <c r="K9" s="61">
        <v>3381</v>
      </c>
      <c r="L9" s="62">
        <v>148.23788546255506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7</v>
      </c>
      <c r="D10" s="59">
        <v>-30</v>
      </c>
      <c r="E10" s="58">
        <v>0</v>
      </c>
      <c r="F10" s="59"/>
      <c r="G10" s="58">
        <v>7</v>
      </c>
      <c r="H10" s="59">
        <v>-30</v>
      </c>
      <c r="I10" s="58">
        <v>0</v>
      </c>
      <c r="J10" s="59"/>
      <c r="K10" s="61">
        <v>7</v>
      </c>
      <c r="L10" s="62">
        <v>-30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178</v>
      </c>
      <c r="D11" s="59">
        <v>1.1363636363636365</v>
      </c>
      <c r="E11" s="58">
        <v>0</v>
      </c>
      <c r="F11" s="59"/>
      <c r="G11" s="58">
        <v>178</v>
      </c>
      <c r="H11" s="59">
        <v>1.1363636363636365</v>
      </c>
      <c r="I11" s="58">
        <v>147</v>
      </c>
      <c r="J11" s="59">
        <v>-23.83419689119171</v>
      </c>
      <c r="K11" s="61">
        <v>325</v>
      </c>
      <c r="L11" s="62">
        <v>-11.924119241192411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323</v>
      </c>
      <c r="D12" s="59">
        <v>-29.321663019693656</v>
      </c>
      <c r="E12" s="58">
        <v>1</v>
      </c>
      <c r="F12" s="59">
        <v>-66.66666666666667</v>
      </c>
      <c r="G12" s="58">
        <v>324</v>
      </c>
      <c r="H12" s="59">
        <v>-29.565217391304348</v>
      </c>
      <c r="I12" s="58">
        <v>232</v>
      </c>
      <c r="J12" s="59">
        <v>4.504504504504505</v>
      </c>
      <c r="K12" s="61">
        <v>556</v>
      </c>
      <c r="L12" s="62">
        <v>-18.475073313782993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/>
      <c r="E14" s="58">
        <v>0</v>
      </c>
      <c r="F14" s="59"/>
      <c r="G14" s="58">
        <v>0</v>
      </c>
      <c r="H14" s="59"/>
      <c r="I14" s="58">
        <v>0</v>
      </c>
      <c r="J14" s="59"/>
      <c r="K14" s="61">
        <v>0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3</v>
      </c>
      <c r="D15" s="59">
        <v>-80</v>
      </c>
      <c r="E15" s="58">
        <v>90</v>
      </c>
      <c r="F15" s="59">
        <v>-38.775510204081634</v>
      </c>
      <c r="G15" s="58">
        <v>94</v>
      </c>
      <c r="H15" s="59">
        <v>-41.97530864197531</v>
      </c>
      <c r="I15" s="58">
        <v>0</v>
      </c>
      <c r="J15" s="59"/>
      <c r="K15" s="61">
        <v>94</v>
      </c>
      <c r="L15" s="62">
        <v>-41.97530864197531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77</v>
      </c>
      <c r="C17" s="58">
        <v>0</v>
      </c>
      <c r="D17" s="59"/>
      <c r="E17" s="58">
        <v>0</v>
      </c>
      <c r="F17" s="59"/>
      <c r="G17" s="58">
        <v>0</v>
      </c>
      <c r="H17" s="59"/>
      <c r="I17" s="58">
        <v>0</v>
      </c>
      <c r="J17" s="59"/>
      <c r="K17" s="61">
        <v>0</v>
      </c>
      <c r="L17" s="62"/>
      <c r="M17" s="67"/>
    </row>
    <row r="18" spans="1:13" s="4" customFormat="1" ht="15.75" customHeight="1">
      <c r="A18" s="3">
        <v>16</v>
      </c>
      <c r="B18" s="57" t="s">
        <v>22</v>
      </c>
      <c r="C18" s="58">
        <v>18</v>
      </c>
      <c r="D18" s="59">
        <v>-68.42105263157895</v>
      </c>
      <c r="E18" s="58">
        <v>344</v>
      </c>
      <c r="F18" s="59">
        <v>-2.824858757062147</v>
      </c>
      <c r="G18" s="58">
        <v>362</v>
      </c>
      <c r="H18" s="59">
        <v>-11.922141119221411</v>
      </c>
      <c r="I18" s="58">
        <v>69</v>
      </c>
      <c r="J18" s="59">
        <v>-10.38961038961039</v>
      </c>
      <c r="K18" s="61">
        <v>430</v>
      </c>
      <c r="L18" s="62">
        <v>-11.885245901639344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20</v>
      </c>
      <c r="D19" s="59">
        <v>-13.043478260869565</v>
      </c>
      <c r="E19" s="58">
        <v>0</v>
      </c>
      <c r="F19" s="59"/>
      <c r="G19" s="58">
        <v>20</v>
      </c>
      <c r="H19" s="59">
        <v>-13.043478260869565</v>
      </c>
      <c r="I19" s="58">
        <v>153</v>
      </c>
      <c r="J19" s="59">
        <v>0</v>
      </c>
      <c r="K19" s="61">
        <v>173</v>
      </c>
      <c r="L19" s="62">
        <v>-1.7045454545454546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1017</v>
      </c>
      <c r="D20" s="59">
        <v>-15.391014975041598</v>
      </c>
      <c r="E20" s="58">
        <v>0</v>
      </c>
      <c r="F20" s="59"/>
      <c r="G20" s="58">
        <v>1017</v>
      </c>
      <c r="H20" s="59">
        <v>-15.391014975041598</v>
      </c>
      <c r="I20" s="58">
        <v>238</v>
      </c>
      <c r="J20" s="59">
        <v>-54.58015267175573</v>
      </c>
      <c r="K20" s="61">
        <v>1255</v>
      </c>
      <c r="L20" s="62">
        <v>-27.288528389339515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32345</v>
      </c>
      <c r="D21" s="59">
        <v>11.862355178972852</v>
      </c>
      <c r="E21" s="58">
        <v>0</v>
      </c>
      <c r="F21" s="59"/>
      <c r="G21" s="58">
        <v>32345</v>
      </c>
      <c r="H21" s="59">
        <v>11.862355178972852</v>
      </c>
      <c r="I21" s="58">
        <v>1168</v>
      </c>
      <c r="J21" s="59">
        <v>19.672131147540984</v>
      </c>
      <c r="K21" s="61">
        <v>33513</v>
      </c>
      <c r="L21" s="62">
        <v>12.117359740390084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111</v>
      </c>
      <c r="D22" s="59">
        <v>2.7777777777777777</v>
      </c>
      <c r="E22" s="58">
        <v>213</v>
      </c>
      <c r="F22" s="59">
        <v>46.89655172413793</v>
      </c>
      <c r="G22" s="58">
        <v>324</v>
      </c>
      <c r="H22" s="59">
        <v>28.063241106719367</v>
      </c>
      <c r="I22" s="58">
        <v>201</v>
      </c>
      <c r="J22" s="59">
        <v>-5.633802816901408</v>
      </c>
      <c r="K22" s="61">
        <v>525</v>
      </c>
      <c r="L22" s="62">
        <v>12.660944206008583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99</v>
      </c>
      <c r="D23" s="59">
        <v>37.5</v>
      </c>
      <c r="E23" s="58">
        <v>0</v>
      </c>
      <c r="F23" s="59"/>
      <c r="G23" s="58">
        <v>99</v>
      </c>
      <c r="H23" s="59">
        <v>37.5</v>
      </c>
      <c r="I23" s="58">
        <v>0</v>
      </c>
      <c r="J23" s="59"/>
      <c r="K23" s="61">
        <v>99</v>
      </c>
      <c r="L23" s="62">
        <v>26.923076923076923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164</v>
      </c>
      <c r="D24" s="59">
        <v>13.10344827586207</v>
      </c>
      <c r="E24" s="58">
        <v>0</v>
      </c>
      <c r="F24" s="59"/>
      <c r="G24" s="58">
        <v>164</v>
      </c>
      <c r="H24" s="59">
        <v>13.10344827586207</v>
      </c>
      <c r="I24" s="58">
        <v>108</v>
      </c>
      <c r="J24" s="59">
        <v>-24.475524475524477</v>
      </c>
      <c r="K24" s="61">
        <v>272</v>
      </c>
      <c r="L24" s="62">
        <v>-5.555555555555555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72</v>
      </c>
      <c r="D27" s="59">
        <v>53.191489361702125</v>
      </c>
      <c r="E27" s="58">
        <v>0</v>
      </c>
      <c r="F27" s="59"/>
      <c r="G27" s="58">
        <v>72</v>
      </c>
      <c r="H27" s="59">
        <v>53.191489361702125</v>
      </c>
      <c r="I27" s="58">
        <v>88</v>
      </c>
      <c r="J27" s="59">
        <v>-11.11111111111111</v>
      </c>
      <c r="K27" s="61">
        <v>160</v>
      </c>
      <c r="L27" s="62">
        <v>9.58904109589041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633</v>
      </c>
      <c r="D28" s="59">
        <v>7.106598984771574</v>
      </c>
      <c r="E28" s="58">
        <v>126</v>
      </c>
      <c r="F28" s="59">
        <v>2.4390243902439024</v>
      </c>
      <c r="G28" s="58">
        <v>759</v>
      </c>
      <c r="H28" s="59">
        <v>6.302521008403361</v>
      </c>
      <c r="I28" s="58">
        <v>95</v>
      </c>
      <c r="J28" s="59">
        <v>5.555555555555555</v>
      </c>
      <c r="K28" s="61">
        <v>854</v>
      </c>
      <c r="L28" s="62">
        <v>6.218905472636816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14</v>
      </c>
      <c r="D29" s="59">
        <v>-33.333333333333336</v>
      </c>
      <c r="E29" s="58">
        <v>0</v>
      </c>
      <c r="F29" s="59"/>
      <c r="G29" s="58">
        <v>14</v>
      </c>
      <c r="H29" s="59">
        <v>-33.333333333333336</v>
      </c>
      <c r="I29" s="58">
        <v>0</v>
      </c>
      <c r="J29" s="59"/>
      <c r="K29" s="61">
        <v>14</v>
      </c>
      <c r="L29" s="62">
        <v>-33.333333333333336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96</v>
      </c>
      <c r="D30" s="59">
        <v>-36.8421052631579</v>
      </c>
      <c r="E30" s="58">
        <v>0</v>
      </c>
      <c r="F30" s="59"/>
      <c r="G30" s="58">
        <v>96</v>
      </c>
      <c r="H30" s="59">
        <v>-36.8421052631579</v>
      </c>
      <c r="I30" s="58">
        <v>0</v>
      </c>
      <c r="J30" s="59"/>
      <c r="K30" s="61">
        <v>96</v>
      </c>
      <c r="L30" s="62">
        <v>-39.24050632911393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1563</v>
      </c>
      <c r="D31" s="59">
        <v>-2.616822429906542</v>
      </c>
      <c r="E31" s="58">
        <v>0</v>
      </c>
      <c r="F31" s="59"/>
      <c r="G31" s="58">
        <v>1563</v>
      </c>
      <c r="H31" s="59">
        <v>-2.616822429906542</v>
      </c>
      <c r="I31" s="58">
        <v>0</v>
      </c>
      <c r="J31" s="59"/>
      <c r="K31" s="61">
        <v>1563</v>
      </c>
      <c r="L31" s="62">
        <v>-2.616822429906542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10041</v>
      </c>
      <c r="D32" s="59">
        <v>7.505353319057816</v>
      </c>
      <c r="E32" s="58">
        <v>0</v>
      </c>
      <c r="F32" s="59"/>
      <c r="G32" s="58">
        <v>10041</v>
      </c>
      <c r="H32" s="59">
        <v>7.505353319057816</v>
      </c>
      <c r="I32" s="58">
        <v>1069</v>
      </c>
      <c r="J32" s="59">
        <v>-62.01137171286425</v>
      </c>
      <c r="K32" s="61">
        <v>11110</v>
      </c>
      <c r="L32" s="62">
        <v>-8.589764686522955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0</v>
      </c>
      <c r="D33" s="59"/>
      <c r="E33" s="58">
        <v>0</v>
      </c>
      <c r="F33" s="59"/>
      <c r="G33" s="58">
        <v>0</v>
      </c>
      <c r="H33" s="59"/>
      <c r="I33" s="58">
        <v>0</v>
      </c>
      <c r="J33" s="59"/>
      <c r="K33" s="61">
        <v>0</v>
      </c>
      <c r="L33" s="62"/>
      <c r="M33" s="67"/>
    </row>
    <row r="34" spans="1:13" s="4" customFormat="1" ht="15.75" customHeight="1">
      <c r="A34" s="3">
        <v>32</v>
      </c>
      <c r="B34" s="57" t="s">
        <v>38</v>
      </c>
      <c r="C34" s="58">
        <v>49</v>
      </c>
      <c r="D34" s="59">
        <v>-36.36363636363637</v>
      </c>
      <c r="E34" s="58">
        <v>706</v>
      </c>
      <c r="F34" s="59">
        <v>3.5190615835777126</v>
      </c>
      <c r="G34" s="58">
        <v>755</v>
      </c>
      <c r="H34" s="59">
        <v>-0.5270092226613966</v>
      </c>
      <c r="I34" s="58">
        <v>132</v>
      </c>
      <c r="J34" s="59">
        <v>13.793103448275861</v>
      </c>
      <c r="K34" s="61">
        <v>887</v>
      </c>
      <c r="L34" s="62">
        <v>1.4874141876430207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1</v>
      </c>
      <c r="D35" s="59">
        <v>-95.23809523809524</v>
      </c>
      <c r="E35" s="58">
        <v>0</v>
      </c>
      <c r="F35" s="59"/>
      <c r="G35" s="58">
        <v>1</v>
      </c>
      <c r="H35" s="59">
        <v>-95.23809523809524</v>
      </c>
      <c r="I35" s="58">
        <v>1</v>
      </c>
      <c r="J35" s="59">
        <v>0</v>
      </c>
      <c r="K35" s="61">
        <v>2</v>
      </c>
      <c r="L35" s="62">
        <v>-90.47619047619048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1064</v>
      </c>
      <c r="D36" s="59">
        <v>-8.669527896995708</v>
      </c>
      <c r="E36" s="58">
        <v>0</v>
      </c>
      <c r="F36" s="59"/>
      <c r="G36" s="58">
        <v>1064</v>
      </c>
      <c r="H36" s="59">
        <v>-8.669527896995708</v>
      </c>
      <c r="I36" s="58">
        <v>0</v>
      </c>
      <c r="J36" s="59"/>
      <c r="K36" s="61">
        <v>1065</v>
      </c>
      <c r="L36" s="62">
        <v>-8.583690987124463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19</v>
      </c>
      <c r="D37" s="59">
        <v>46.15384615384615</v>
      </c>
      <c r="E37" s="58">
        <v>48</v>
      </c>
      <c r="F37" s="59">
        <v>50</v>
      </c>
      <c r="G37" s="58">
        <v>67</v>
      </c>
      <c r="H37" s="59">
        <v>48.888888888888886</v>
      </c>
      <c r="I37" s="58">
        <v>2</v>
      </c>
      <c r="J37" s="59">
        <v>-75</v>
      </c>
      <c r="K37" s="61">
        <v>69</v>
      </c>
      <c r="L37" s="62">
        <v>30.18867924528302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899</v>
      </c>
      <c r="D38" s="59">
        <v>45</v>
      </c>
      <c r="E38" s="58">
        <v>843</v>
      </c>
      <c r="F38" s="59">
        <v>-29.456066945606693</v>
      </c>
      <c r="G38" s="58">
        <v>1742</v>
      </c>
      <c r="H38" s="59">
        <v>-4.022038567493113</v>
      </c>
      <c r="I38" s="58">
        <v>144</v>
      </c>
      <c r="J38" s="59">
        <v>-44.18604651162791</v>
      </c>
      <c r="K38" s="61">
        <v>1886</v>
      </c>
      <c r="L38" s="62">
        <v>-9.020742884708152</v>
      </c>
      <c r="M38" s="67"/>
    </row>
    <row r="39" spans="1:13" s="4" customFormat="1" ht="15.75" customHeight="1">
      <c r="A39" s="3">
        <v>37</v>
      </c>
      <c r="B39" s="57" t="s">
        <v>43</v>
      </c>
      <c r="C39" s="58">
        <v>31</v>
      </c>
      <c r="D39" s="59">
        <v>-16.216216216216218</v>
      </c>
      <c r="E39" s="58">
        <v>713</v>
      </c>
      <c r="F39" s="59">
        <v>17.077175697865353</v>
      </c>
      <c r="G39" s="58">
        <v>744</v>
      </c>
      <c r="H39" s="59">
        <v>15.170278637770897</v>
      </c>
      <c r="I39" s="58">
        <v>0</v>
      </c>
      <c r="J39" s="59"/>
      <c r="K39" s="61">
        <v>744</v>
      </c>
      <c r="L39" s="62">
        <v>-1.8469656992084433</v>
      </c>
      <c r="M39" s="67"/>
    </row>
    <row r="40" spans="1:13" s="4" customFormat="1" ht="15.75" customHeight="1">
      <c r="A40" s="65"/>
      <c r="B40" s="53" t="s">
        <v>0</v>
      </c>
      <c r="C40" s="54">
        <f>SUM(C3:C39)</f>
        <v>59551</v>
      </c>
      <c r="D40" s="62">
        <v>4.985631930610158</v>
      </c>
      <c r="E40" s="54">
        <f>SUM(E3:E39)</f>
        <v>3154</v>
      </c>
      <c r="F40" s="62">
        <v>-23.557925351429958</v>
      </c>
      <c r="G40" s="54">
        <f>SUM(G3:G39)</f>
        <v>62706</v>
      </c>
      <c r="H40" s="62">
        <v>3.0518167923877138</v>
      </c>
      <c r="I40" s="54">
        <f>SUM(I3:I39)</f>
        <v>6190</v>
      </c>
      <c r="J40" s="62">
        <v>-3.747473176799876</v>
      </c>
      <c r="K40" s="54">
        <f>SUM(K3:K39)</f>
        <v>68896</v>
      </c>
      <c r="L40" s="62">
        <v>2.4064687783343492</v>
      </c>
      <c r="M40" s="67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57" zoomScaleNormal="57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421875" style="6" customWidth="1"/>
    <col min="3" max="14" width="4.7109375" style="11" customWidth="1"/>
    <col min="15" max="17" width="9.140625" style="27" customWidth="1"/>
    <col min="18" max="16384" width="9.140625" style="6" customWidth="1"/>
  </cols>
  <sheetData>
    <row r="1" spans="2:17" s="37" customFormat="1" ht="15.75" customHeight="1">
      <c r="B1" s="41" t="s">
        <v>63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</row>
    <row r="2" spans="1:18" s="4" customFormat="1" ht="15.75" customHeight="1">
      <c r="A2" s="3" t="s">
        <v>2</v>
      </c>
      <c r="B2" s="3" t="s">
        <v>3</v>
      </c>
      <c r="C2" s="12" t="s">
        <v>64</v>
      </c>
      <c r="D2" s="13" t="s">
        <v>65</v>
      </c>
      <c r="E2" s="14" t="s">
        <v>66</v>
      </c>
      <c r="F2" s="13" t="s">
        <v>67</v>
      </c>
      <c r="G2" s="15" t="s">
        <v>68</v>
      </c>
      <c r="H2" s="13" t="s">
        <v>69</v>
      </c>
      <c r="I2" s="14" t="s">
        <v>70</v>
      </c>
      <c r="J2" s="13" t="s">
        <v>71</v>
      </c>
      <c r="K2" s="13" t="s">
        <v>72</v>
      </c>
      <c r="L2" s="13" t="s">
        <v>73</v>
      </c>
      <c r="M2" s="13" t="s">
        <v>74</v>
      </c>
      <c r="N2" s="13" t="s">
        <v>75</v>
      </c>
      <c r="O2" s="35"/>
      <c r="P2" s="34"/>
      <c r="Q2" s="34"/>
      <c r="R2" s="34"/>
    </row>
    <row r="3" spans="1:18" s="4" customFormat="1" ht="15.75" customHeight="1">
      <c r="A3" s="5">
        <v>1</v>
      </c>
      <c r="B3" s="25" t="s">
        <v>8</v>
      </c>
      <c r="C3" s="23" t="s">
        <v>76</v>
      </c>
      <c r="D3" s="23" t="s">
        <v>76</v>
      </c>
      <c r="E3" s="23" t="s">
        <v>76</v>
      </c>
      <c r="F3" s="23" t="s">
        <v>76</v>
      </c>
      <c r="G3" s="23" t="s">
        <v>76</v>
      </c>
      <c r="H3" s="23" t="s">
        <v>76</v>
      </c>
      <c r="I3" s="23" t="s">
        <v>76</v>
      </c>
      <c r="J3" s="23" t="s">
        <v>76</v>
      </c>
      <c r="K3" s="23" t="s">
        <v>76</v>
      </c>
      <c r="L3" s="23" t="s">
        <v>76</v>
      </c>
      <c r="M3" s="24" t="s">
        <v>76</v>
      </c>
      <c r="N3" s="24" t="s">
        <v>76</v>
      </c>
      <c r="O3" s="33"/>
      <c r="P3" s="34"/>
      <c r="Q3" s="34"/>
      <c r="R3" s="34"/>
    </row>
    <row r="4" spans="1:18" s="4" customFormat="1" ht="15.75" customHeight="1">
      <c r="A4" s="5">
        <v>2</v>
      </c>
      <c r="B4" s="25" t="s">
        <v>9</v>
      </c>
      <c r="C4" s="23" t="s">
        <v>76</v>
      </c>
      <c r="D4" s="23" t="s">
        <v>76</v>
      </c>
      <c r="E4" s="23" t="s">
        <v>76</v>
      </c>
      <c r="F4" s="23" t="s">
        <v>76</v>
      </c>
      <c r="G4" s="23" t="s">
        <v>76</v>
      </c>
      <c r="H4" s="23" t="s">
        <v>76</v>
      </c>
      <c r="I4" s="23" t="s">
        <v>76</v>
      </c>
      <c r="J4" s="23" t="s">
        <v>76</v>
      </c>
      <c r="K4" s="23" t="s">
        <v>76</v>
      </c>
      <c r="L4" s="23" t="s">
        <v>76</v>
      </c>
      <c r="M4" s="24" t="s">
        <v>76</v>
      </c>
      <c r="N4" s="24"/>
      <c r="O4" s="33"/>
      <c r="P4" s="34"/>
      <c r="Q4" s="34"/>
      <c r="R4" s="34"/>
    </row>
    <row r="5" spans="1:18" s="4" customFormat="1" ht="15.75" customHeight="1">
      <c r="A5" s="5">
        <v>3</v>
      </c>
      <c r="B5" s="25" t="s">
        <v>10</v>
      </c>
      <c r="C5" s="23" t="s">
        <v>76</v>
      </c>
      <c r="D5" s="23" t="s">
        <v>76</v>
      </c>
      <c r="E5" s="23" t="s">
        <v>76</v>
      </c>
      <c r="F5" s="23" t="s">
        <v>76</v>
      </c>
      <c r="G5" s="23" t="s">
        <v>76</v>
      </c>
      <c r="H5" s="23" t="s">
        <v>76</v>
      </c>
      <c r="I5" s="23" t="s">
        <v>76</v>
      </c>
      <c r="J5" s="23" t="s">
        <v>76</v>
      </c>
      <c r="K5" s="23" t="s">
        <v>76</v>
      </c>
      <c r="L5" s="23" t="s">
        <v>76</v>
      </c>
      <c r="M5" s="24" t="s">
        <v>76</v>
      </c>
      <c r="N5" s="24" t="s">
        <v>76</v>
      </c>
      <c r="O5" s="33"/>
      <c r="P5" s="34"/>
      <c r="Q5" s="34"/>
      <c r="R5" s="34"/>
    </row>
    <row r="6" spans="1:17" s="4" customFormat="1" ht="15.75" customHeight="1">
      <c r="A6" s="5">
        <v>4</v>
      </c>
      <c r="B6" s="25" t="s">
        <v>11</v>
      </c>
      <c r="C6" s="23" t="s">
        <v>76</v>
      </c>
      <c r="D6" s="23" t="s">
        <v>76</v>
      </c>
      <c r="E6" s="23" t="s">
        <v>76</v>
      </c>
      <c r="F6" s="23" t="s">
        <v>76</v>
      </c>
      <c r="G6" s="23" t="s">
        <v>76</v>
      </c>
      <c r="H6" s="23" t="s">
        <v>76</v>
      </c>
      <c r="I6" s="23" t="s">
        <v>76</v>
      </c>
      <c r="J6" s="23" t="s">
        <v>76</v>
      </c>
      <c r="K6" s="23" t="s">
        <v>76</v>
      </c>
      <c r="L6" s="23" t="s">
        <v>76</v>
      </c>
      <c r="M6" s="24" t="s">
        <v>76</v>
      </c>
      <c r="N6" s="24" t="s">
        <v>76</v>
      </c>
      <c r="O6" s="28"/>
      <c r="P6" s="28"/>
      <c r="Q6" s="28"/>
    </row>
    <row r="7" spans="1:17" s="4" customFormat="1" ht="15.75" customHeight="1">
      <c r="A7" s="5">
        <v>5</v>
      </c>
      <c r="B7" s="25" t="s">
        <v>12</v>
      </c>
      <c r="C7" s="23" t="s">
        <v>76</v>
      </c>
      <c r="D7" s="23" t="s">
        <v>76</v>
      </c>
      <c r="E7" s="23" t="s">
        <v>76</v>
      </c>
      <c r="F7" s="23" t="s">
        <v>76</v>
      </c>
      <c r="G7" s="23" t="s">
        <v>76</v>
      </c>
      <c r="H7" s="23" t="s">
        <v>76</v>
      </c>
      <c r="I7" s="23" t="s">
        <v>76</v>
      </c>
      <c r="J7" s="23" t="s">
        <v>76</v>
      </c>
      <c r="K7" s="23" t="s">
        <v>76</v>
      </c>
      <c r="L7" s="23" t="s">
        <v>76</v>
      </c>
      <c r="M7" s="24" t="s">
        <v>76</v>
      </c>
      <c r="N7" s="24" t="s">
        <v>76</v>
      </c>
      <c r="O7" s="28"/>
      <c r="P7" s="28"/>
      <c r="Q7" s="28"/>
    </row>
    <row r="8" spans="1:17" s="4" customFormat="1" ht="15.75" customHeight="1">
      <c r="A8" s="5">
        <v>6</v>
      </c>
      <c r="B8" s="25" t="s">
        <v>13</v>
      </c>
      <c r="C8" s="23" t="s">
        <v>76</v>
      </c>
      <c r="D8" s="23" t="s">
        <v>76</v>
      </c>
      <c r="E8" s="23" t="s">
        <v>76</v>
      </c>
      <c r="F8" s="23" t="s">
        <v>76</v>
      </c>
      <c r="G8" s="23" t="s">
        <v>76</v>
      </c>
      <c r="H8" s="23" t="s">
        <v>76</v>
      </c>
      <c r="I8" s="23" t="s">
        <v>76</v>
      </c>
      <c r="J8" s="23" t="s">
        <v>76</v>
      </c>
      <c r="K8" s="23" t="s">
        <v>76</v>
      </c>
      <c r="L8" s="23" t="s">
        <v>76</v>
      </c>
      <c r="M8" s="24" t="s">
        <v>76</v>
      </c>
      <c r="N8" s="24" t="s">
        <v>76</v>
      </c>
      <c r="O8" s="28"/>
      <c r="P8" s="28"/>
      <c r="Q8" s="28"/>
    </row>
    <row r="9" spans="1:17" s="4" customFormat="1" ht="15.75" customHeight="1">
      <c r="A9" s="5">
        <v>7</v>
      </c>
      <c r="B9" s="25" t="s">
        <v>14</v>
      </c>
      <c r="C9" s="23" t="s">
        <v>76</v>
      </c>
      <c r="D9" s="23" t="s">
        <v>76</v>
      </c>
      <c r="E9" s="23" t="s">
        <v>76</v>
      </c>
      <c r="F9" s="23" t="s">
        <v>76</v>
      </c>
      <c r="G9" s="23" t="s">
        <v>76</v>
      </c>
      <c r="H9" s="23" t="s">
        <v>76</v>
      </c>
      <c r="I9" s="23" t="s">
        <v>76</v>
      </c>
      <c r="J9" s="23" t="s">
        <v>76</v>
      </c>
      <c r="K9" s="23" t="s">
        <v>76</v>
      </c>
      <c r="L9" s="23" t="s">
        <v>76</v>
      </c>
      <c r="M9" s="24" t="s">
        <v>76</v>
      </c>
      <c r="N9" s="24"/>
      <c r="O9" s="28"/>
      <c r="P9" s="28"/>
      <c r="Q9" s="28"/>
    </row>
    <row r="10" spans="1:17" s="4" customFormat="1" ht="15.75" customHeight="1">
      <c r="A10" s="5">
        <v>8</v>
      </c>
      <c r="B10" s="25" t="s">
        <v>15</v>
      </c>
      <c r="C10" s="23" t="s">
        <v>76</v>
      </c>
      <c r="D10" s="23" t="s">
        <v>76</v>
      </c>
      <c r="E10" s="23" t="s">
        <v>76</v>
      </c>
      <c r="F10" s="23" t="s">
        <v>76</v>
      </c>
      <c r="G10" s="23" t="s">
        <v>76</v>
      </c>
      <c r="H10" s="23" t="s">
        <v>76</v>
      </c>
      <c r="I10" s="23" t="s">
        <v>76</v>
      </c>
      <c r="J10" s="23" t="s">
        <v>76</v>
      </c>
      <c r="K10" s="23" t="s">
        <v>76</v>
      </c>
      <c r="L10" s="23" t="s">
        <v>76</v>
      </c>
      <c r="M10" s="24" t="s">
        <v>76</v>
      </c>
      <c r="N10" s="24" t="s">
        <v>76</v>
      </c>
      <c r="O10" s="28"/>
      <c r="P10" s="28"/>
      <c r="Q10" s="28"/>
    </row>
    <row r="11" spans="1:17" s="4" customFormat="1" ht="15.75" customHeight="1">
      <c r="A11" s="5">
        <v>9</v>
      </c>
      <c r="B11" s="25" t="s">
        <v>16</v>
      </c>
      <c r="C11" s="23" t="s">
        <v>76</v>
      </c>
      <c r="D11" s="23" t="s">
        <v>76</v>
      </c>
      <c r="E11" s="23" t="s">
        <v>76</v>
      </c>
      <c r="F11" s="23" t="s">
        <v>76</v>
      </c>
      <c r="G11" s="23" t="s">
        <v>76</v>
      </c>
      <c r="H11" s="23" t="s">
        <v>76</v>
      </c>
      <c r="I11" s="23" t="s">
        <v>76</v>
      </c>
      <c r="J11" s="23" t="s">
        <v>76</v>
      </c>
      <c r="K11" s="23" t="s">
        <v>76</v>
      </c>
      <c r="L11" s="23" t="s">
        <v>76</v>
      </c>
      <c r="M11" s="24" t="s">
        <v>76</v>
      </c>
      <c r="N11" s="24" t="s">
        <v>76</v>
      </c>
      <c r="O11" s="28"/>
      <c r="P11" s="28"/>
      <c r="Q11" s="28"/>
    </row>
    <row r="12" spans="1:17" s="4" customFormat="1" ht="15.75" customHeight="1">
      <c r="A12" s="5">
        <v>10</v>
      </c>
      <c r="B12" s="25" t="s">
        <v>17</v>
      </c>
      <c r="C12" s="23" t="s">
        <v>76</v>
      </c>
      <c r="D12" s="23" t="s">
        <v>76</v>
      </c>
      <c r="E12" s="23" t="s">
        <v>76</v>
      </c>
      <c r="F12" s="23" t="s">
        <v>76</v>
      </c>
      <c r="G12" s="23" t="s">
        <v>76</v>
      </c>
      <c r="H12" s="23" t="s">
        <v>76</v>
      </c>
      <c r="I12" s="23" t="s">
        <v>76</v>
      </c>
      <c r="J12" s="23" t="s">
        <v>76</v>
      </c>
      <c r="K12" s="23" t="s">
        <v>76</v>
      </c>
      <c r="L12" s="23" t="s">
        <v>76</v>
      </c>
      <c r="M12" s="24" t="s">
        <v>76</v>
      </c>
      <c r="N12" s="24"/>
      <c r="O12" s="28"/>
      <c r="P12" s="28"/>
      <c r="Q12" s="28"/>
    </row>
    <row r="13" spans="1:17" s="4" customFormat="1" ht="15.75" customHeight="1">
      <c r="A13" s="5">
        <v>11</v>
      </c>
      <c r="B13" s="47" t="s">
        <v>18</v>
      </c>
      <c r="C13" s="23" t="s">
        <v>76</v>
      </c>
      <c r="D13" s="23" t="s">
        <v>76</v>
      </c>
      <c r="E13" s="23" t="s">
        <v>76</v>
      </c>
      <c r="F13" s="23" t="s">
        <v>76</v>
      </c>
      <c r="G13" s="23" t="s">
        <v>76</v>
      </c>
      <c r="H13" s="23" t="s">
        <v>76</v>
      </c>
      <c r="I13" s="23" t="s">
        <v>76</v>
      </c>
      <c r="J13" s="23" t="s">
        <v>76</v>
      </c>
      <c r="K13" s="23" t="s">
        <v>76</v>
      </c>
      <c r="L13" s="23" t="s">
        <v>76</v>
      </c>
      <c r="M13" s="24" t="s">
        <v>76</v>
      </c>
      <c r="N13" s="24" t="s">
        <v>76</v>
      </c>
      <c r="O13" s="28"/>
      <c r="P13" s="28"/>
      <c r="Q13" s="28"/>
    </row>
    <row r="14" spans="1:17" s="4" customFormat="1" ht="15.75" customHeight="1">
      <c r="A14" s="5">
        <v>12</v>
      </c>
      <c r="B14" s="25" t="s">
        <v>19</v>
      </c>
      <c r="C14" s="23" t="s">
        <v>76</v>
      </c>
      <c r="D14" s="23" t="s">
        <v>76</v>
      </c>
      <c r="E14" s="23" t="s">
        <v>76</v>
      </c>
      <c r="F14" s="23" t="s">
        <v>76</v>
      </c>
      <c r="G14" s="23" t="s">
        <v>76</v>
      </c>
      <c r="H14" s="23" t="s">
        <v>76</v>
      </c>
      <c r="I14" s="23" t="s">
        <v>76</v>
      </c>
      <c r="J14" s="23" t="s">
        <v>76</v>
      </c>
      <c r="K14" s="23" t="s">
        <v>76</v>
      </c>
      <c r="L14" s="23" t="s">
        <v>76</v>
      </c>
      <c r="M14" s="24" t="s">
        <v>76</v>
      </c>
      <c r="N14" s="24" t="s">
        <v>76</v>
      </c>
      <c r="O14" s="28"/>
      <c r="P14" s="28"/>
      <c r="Q14" s="28"/>
    </row>
    <row r="15" spans="1:17" s="4" customFormat="1" ht="15.75" customHeight="1">
      <c r="A15" s="5">
        <v>13</v>
      </c>
      <c r="B15" s="25" t="s">
        <v>20</v>
      </c>
      <c r="C15" s="23" t="s">
        <v>76</v>
      </c>
      <c r="D15" s="23" t="s">
        <v>76</v>
      </c>
      <c r="E15" s="23" t="s">
        <v>76</v>
      </c>
      <c r="F15" s="23" t="s">
        <v>76</v>
      </c>
      <c r="G15" s="23" t="s">
        <v>76</v>
      </c>
      <c r="H15" s="23" t="s">
        <v>76</v>
      </c>
      <c r="I15" s="23" t="s">
        <v>76</v>
      </c>
      <c r="J15" s="23" t="s">
        <v>76</v>
      </c>
      <c r="K15" s="23" t="s">
        <v>76</v>
      </c>
      <c r="L15" s="23" t="s">
        <v>76</v>
      </c>
      <c r="M15" s="24" t="s">
        <v>76</v>
      </c>
      <c r="N15" s="24"/>
      <c r="O15" s="28"/>
      <c r="P15" s="28"/>
      <c r="Q15" s="28"/>
    </row>
    <row r="16" spans="1:17" s="4" customFormat="1" ht="15.75" customHeight="1">
      <c r="A16" s="5">
        <v>14</v>
      </c>
      <c r="B16" s="25" t="s">
        <v>21</v>
      </c>
      <c r="C16" s="23" t="s">
        <v>76</v>
      </c>
      <c r="D16" s="23" t="s">
        <v>76</v>
      </c>
      <c r="E16" s="23" t="s">
        <v>76</v>
      </c>
      <c r="F16" s="23" t="s">
        <v>76</v>
      </c>
      <c r="G16" s="23" t="s">
        <v>76</v>
      </c>
      <c r="H16" s="23" t="s">
        <v>76</v>
      </c>
      <c r="I16" s="23" t="s">
        <v>76</v>
      </c>
      <c r="J16" s="23" t="s">
        <v>76</v>
      </c>
      <c r="K16" s="23" t="s">
        <v>76</v>
      </c>
      <c r="L16" s="23" t="s">
        <v>76</v>
      </c>
      <c r="M16" s="24" t="s">
        <v>76</v>
      </c>
      <c r="N16" s="24" t="s">
        <v>76</v>
      </c>
      <c r="O16" s="28"/>
      <c r="P16" s="28"/>
      <c r="Q16" s="28"/>
    </row>
    <row r="17" spans="1:17" s="4" customFormat="1" ht="15.75" customHeight="1">
      <c r="A17" s="5">
        <v>15</v>
      </c>
      <c r="B17" s="25" t="s">
        <v>77</v>
      </c>
      <c r="C17" s="23" t="s">
        <v>76</v>
      </c>
      <c r="D17" s="23" t="s">
        <v>76</v>
      </c>
      <c r="E17" s="23" t="s">
        <v>76</v>
      </c>
      <c r="F17" s="23" t="s">
        <v>76</v>
      </c>
      <c r="G17" s="23" t="s">
        <v>76</v>
      </c>
      <c r="H17" s="23" t="s">
        <v>76</v>
      </c>
      <c r="I17" s="23" t="s">
        <v>76</v>
      </c>
      <c r="J17" s="23" t="s">
        <v>76</v>
      </c>
      <c r="K17" s="23" t="s">
        <v>76</v>
      </c>
      <c r="L17" s="23" t="s">
        <v>76</v>
      </c>
      <c r="M17" s="24" t="s">
        <v>76</v>
      </c>
      <c r="N17" s="24" t="s">
        <v>76</v>
      </c>
      <c r="O17" s="28"/>
      <c r="P17" s="28"/>
      <c r="Q17" s="28"/>
    </row>
    <row r="18" spans="1:17" s="4" customFormat="1" ht="15.75" customHeight="1">
      <c r="A18" s="5">
        <v>16</v>
      </c>
      <c r="B18" s="25" t="s">
        <v>22</v>
      </c>
      <c r="C18" s="23" t="s">
        <v>76</v>
      </c>
      <c r="D18" s="23" t="s">
        <v>76</v>
      </c>
      <c r="E18" s="23" t="s">
        <v>76</v>
      </c>
      <c r="F18" s="23" t="s">
        <v>76</v>
      </c>
      <c r="G18" s="23" t="s">
        <v>76</v>
      </c>
      <c r="H18" s="23" t="s">
        <v>76</v>
      </c>
      <c r="I18" s="23" t="s">
        <v>76</v>
      </c>
      <c r="J18" s="23" t="s">
        <v>76</v>
      </c>
      <c r="K18" s="23" t="s">
        <v>76</v>
      </c>
      <c r="L18" s="23" t="s">
        <v>76</v>
      </c>
      <c r="M18" s="24" t="s">
        <v>76</v>
      </c>
      <c r="N18" s="24" t="s">
        <v>76</v>
      </c>
      <c r="O18" s="28"/>
      <c r="P18" s="28"/>
      <c r="Q18" s="28"/>
    </row>
    <row r="19" spans="1:17" s="4" customFormat="1" ht="15.75" customHeight="1">
      <c r="A19" s="5">
        <v>17</v>
      </c>
      <c r="B19" s="25" t="s">
        <v>23</v>
      </c>
      <c r="C19" s="23" t="s">
        <v>76</v>
      </c>
      <c r="D19" s="23" t="s">
        <v>76</v>
      </c>
      <c r="E19" s="23" t="s">
        <v>76</v>
      </c>
      <c r="F19" s="23" t="s">
        <v>76</v>
      </c>
      <c r="G19" s="23" t="s">
        <v>76</v>
      </c>
      <c r="H19" s="23" t="s">
        <v>76</v>
      </c>
      <c r="I19" s="23" t="s">
        <v>76</v>
      </c>
      <c r="J19" s="23" t="s">
        <v>76</v>
      </c>
      <c r="K19" s="23" t="s">
        <v>76</v>
      </c>
      <c r="L19" s="23" t="s">
        <v>76</v>
      </c>
      <c r="M19" s="24" t="s">
        <v>76</v>
      </c>
      <c r="N19" s="24" t="s">
        <v>76</v>
      </c>
      <c r="O19" s="28"/>
      <c r="P19" s="28"/>
      <c r="Q19" s="28"/>
    </row>
    <row r="20" spans="1:17" s="4" customFormat="1" ht="15.75" customHeight="1">
      <c r="A20" s="5">
        <v>18</v>
      </c>
      <c r="B20" s="25" t="s">
        <v>24</v>
      </c>
      <c r="C20" s="23" t="s">
        <v>76</v>
      </c>
      <c r="D20" s="23" t="s">
        <v>76</v>
      </c>
      <c r="E20" s="23" t="s">
        <v>76</v>
      </c>
      <c r="F20" s="23" t="s">
        <v>76</v>
      </c>
      <c r="G20" s="23" t="s">
        <v>76</v>
      </c>
      <c r="H20" s="23" t="s">
        <v>76</v>
      </c>
      <c r="I20" s="23" t="s">
        <v>76</v>
      </c>
      <c r="J20" s="23" t="s">
        <v>76</v>
      </c>
      <c r="K20" s="23" t="s">
        <v>76</v>
      </c>
      <c r="L20" s="23" t="s">
        <v>76</v>
      </c>
      <c r="M20" s="24" t="s">
        <v>76</v>
      </c>
      <c r="N20" s="24"/>
      <c r="O20" s="28"/>
      <c r="P20" s="28"/>
      <c r="Q20" s="28"/>
    </row>
    <row r="21" spans="1:17" s="4" customFormat="1" ht="15.75" customHeight="1">
      <c r="A21" s="5">
        <v>19</v>
      </c>
      <c r="B21" s="25" t="s">
        <v>25</v>
      </c>
      <c r="C21" s="23" t="s">
        <v>76</v>
      </c>
      <c r="D21" s="23" t="s">
        <v>76</v>
      </c>
      <c r="E21" s="23" t="s">
        <v>76</v>
      </c>
      <c r="F21" s="23" t="s">
        <v>76</v>
      </c>
      <c r="G21" s="23" t="s">
        <v>76</v>
      </c>
      <c r="H21" s="23" t="s">
        <v>76</v>
      </c>
      <c r="I21" s="23" t="s">
        <v>76</v>
      </c>
      <c r="J21" s="23" t="s">
        <v>76</v>
      </c>
      <c r="K21" s="23" t="s">
        <v>76</v>
      </c>
      <c r="L21" s="23" t="s">
        <v>76</v>
      </c>
      <c r="M21" s="24" t="s">
        <v>76</v>
      </c>
      <c r="N21" s="24"/>
      <c r="O21" s="28"/>
      <c r="P21" s="28"/>
      <c r="Q21" s="28"/>
    </row>
    <row r="22" spans="1:17" s="4" customFormat="1" ht="15.75" customHeight="1">
      <c r="A22" s="5">
        <v>20</v>
      </c>
      <c r="B22" s="25" t="s">
        <v>26</v>
      </c>
      <c r="C22" s="23" t="s">
        <v>76</v>
      </c>
      <c r="D22" s="23" t="s">
        <v>76</v>
      </c>
      <c r="E22" s="23" t="s">
        <v>76</v>
      </c>
      <c r="F22" s="23" t="s">
        <v>76</v>
      </c>
      <c r="G22" s="23" t="s">
        <v>76</v>
      </c>
      <c r="H22" s="23" t="s">
        <v>76</v>
      </c>
      <c r="I22" s="23" t="s">
        <v>76</v>
      </c>
      <c r="J22" s="23" t="s">
        <v>76</v>
      </c>
      <c r="K22" s="23" t="s">
        <v>76</v>
      </c>
      <c r="L22" s="23" t="s">
        <v>76</v>
      </c>
      <c r="M22" s="24" t="s">
        <v>76</v>
      </c>
      <c r="N22" s="24" t="s">
        <v>76</v>
      </c>
      <c r="O22" s="28"/>
      <c r="P22" s="28"/>
      <c r="Q22" s="28"/>
    </row>
    <row r="23" spans="1:17" s="4" customFormat="1" ht="15.75" customHeight="1">
      <c r="A23" s="5">
        <v>21</v>
      </c>
      <c r="B23" s="25" t="s">
        <v>27</v>
      </c>
      <c r="C23" s="23" t="s">
        <v>76</v>
      </c>
      <c r="D23" s="23" t="s">
        <v>76</v>
      </c>
      <c r="E23" s="23" t="s">
        <v>76</v>
      </c>
      <c r="F23" s="23" t="s">
        <v>76</v>
      </c>
      <c r="G23" s="23" t="s">
        <v>76</v>
      </c>
      <c r="H23" s="23" t="s">
        <v>76</v>
      </c>
      <c r="I23" s="23" t="s">
        <v>76</v>
      </c>
      <c r="J23" s="23" t="s">
        <v>76</v>
      </c>
      <c r="K23" s="23" t="s">
        <v>76</v>
      </c>
      <c r="L23" s="23" t="s">
        <v>76</v>
      </c>
      <c r="M23" s="24" t="s">
        <v>76</v>
      </c>
      <c r="N23" s="24" t="s">
        <v>76</v>
      </c>
      <c r="O23" s="28"/>
      <c r="P23" s="28"/>
      <c r="Q23" s="28"/>
    </row>
    <row r="24" spans="1:17" s="4" customFormat="1" ht="15.75" customHeight="1">
      <c r="A24" s="5">
        <v>22</v>
      </c>
      <c r="B24" s="25" t="s">
        <v>28</v>
      </c>
      <c r="C24" s="23" t="s">
        <v>76</v>
      </c>
      <c r="D24" s="23" t="s">
        <v>76</v>
      </c>
      <c r="E24" s="23" t="s">
        <v>76</v>
      </c>
      <c r="F24" s="23" t="s">
        <v>76</v>
      </c>
      <c r="G24" s="23" t="s">
        <v>76</v>
      </c>
      <c r="H24" s="23" t="s">
        <v>76</v>
      </c>
      <c r="I24" s="23" t="s">
        <v>76</v>
      </c>
      <c r="J24" s="23" t="s">
        <v>76</v>
      </c>
      <c r="K24" s="23" t="s">
        <v>76</v>
      </c>
      <c r="L24" s="23" t="s">
        <v>76</v>
      </c>
      <c r="M24" s="24" t="s">
        <v>76</v>
      </c>
      <c r="N24" s="24" t="s">
        <v>76</v>
      </c>
      <c r="O24" s="28"/>
      <c r="P24" s="28"/>
      <c r="Q24" s="28"/>
    </row>
    <row r="25" spans="1:17" s="4" customFormat="1" ht="15.75" customHeight="1">
      <c r="A25" s="5">
        <v>23</v>
      </c>
      <c r="B25" s="25" t="s">
        <v>29</v>
      </c>
      <c r="C25" s="23" t="s">
        <v>76</v>
      </c>
      <c r="D25" s="23" t="s">
        <v>76</v>
      </c>
      <c r="E25" s="23" t="s">
        <v>76</v>
      </c>
      <c r="F25" s="23" t="s">
        <v>76</v>
      </c>
      <c r="G25" s="23" t="s">
        <v>76</v>
      </c>
      <c r="H25" s="23" t="s">
        <v>76</v>
      </c>
      <c r="I25" s="23" t="s">
        <v>76</v>
      </c>
      <c r="J25" s="23" t="s">
        <v>76</v>
      </c>
      <c r="K25" s="23" t="s">
        <v>76</v>
      </c>
      <c r="L25" s="23" t="s">
        <v>76</v>
      </c>
      <c r="M25" s="24" t="s">
        <v>76</v>
      </c>
      <c r="N25" s="24" t="s">
        <v>76</v>
      </c>
      <c r="O25" s="28"/>
      <c r="P25" s="28"/>
      <c r="Q25" s="28"/>
    </row>
    <row r="26" spans="1:17" s="4" customFormat="1" ht="15.75" customHeight="1">
      <c r="A26" s="5">
        <v>24</v>
      </c>
      <c r="B26" s="25" t="s">
        <v>30</v>
      </c>
      <c r="C26" s="23" t="s">
        <v>76</v>
      </c>
      <c r="D26" s="23" t="s">
        <v>76</v>
      </c>
      <c r="E26" s="23" t="s">
        <v>76</v>
      </c>
      <c r="F26" s="23" t="s">
        <v>76</v>
      </c>
      <c r="G26" s="23" t="s">
        <v>76</v>
      </c>
      <c r="H26" s="23" t="s">
        <v>76</v>
      </c>
      <c r="I26" s="23" t="s">
        <v>76</v>
      </c>
      <c r="J26" s="23" t="s">
        <v>76</v>
      </c>
      <c r="K26" s="23" t="s">
        <v>76</v>
      </c>
      <c r="L26" s="23" t="s">
        <v>76</v>
      </c>
      <c r="M26" s="24" t="s">
        <v>76</v>
      </c>
      <c r="N26" s="24"/>
      <c r="O26" s="28"/>
      <c r="P26" s="28"/>
      <c r="Q26" s="28"/>
    </row>
    <row r="27" spans="1:17" s="4" customFormat="1" ht="15.75" customHeight="1">
      <c r="A27" s="5">
        <v>25</v>
      </c>
      <c r="B27" s="25" t="s">
        <v>31</v>
      </c>
      <c r="C27" s="23" t="s">
        <v>76</v>
      </c>
      <c r="D27" s="23" t="s">
        <v>76</v>
      </c>
      <c r="E27" s="23" t="s">
        <v>76</v>
      </c>
      <c r="F27" s="23" t="s">
        <v>76</v>
      </c>
      <c r="G27" s="23" t="s">
        <v>76</v>
      </c>
      <c r="H27" s="23" t="s">
        <v>76</v>
      </c>
      <c r="I27" s="23" t="s">
        <v>76</v>
      </c>
      <c r="J27" s="23" t="s">
        <v>76</v>
      </c>
      <c r="K27" s="23" t="s">
        <v>76</v>
      </c>
      <c r="L27" s="23" t="s">
        <v>76</v>
      </c>
      <c r="M27" s="24" t="s">
        <v>76</v>
      </c>
      <c r="N27" s="24"/>
      <c r="O27" s="28"/>
      <c r="P27" s="28"/>
      <c r="Q27" s="28"/>
    </row>
    <row r="28" spans="1:17" s="4" customFormat="1" ht="15.75" customHeight="1">
      <c r="A28" s="5">
        <v>26</v>
      </c>
      <c r="B28" s="25" t="s">
        <v>32</v>
      </c>
      <c r="C28" s="23" t="s">
        <v>76</v>
      </c>
      <c r="D28" s="23" t="s">
        <v>76</v>
      </c>
      <c r="E28" s="23" t="s">
        <v>76</v>
      </c>
      <c r="F28" s="23" t="s">
        <v>76</v>
      </c>
      <c r="G28" s="23" t="s">
        <v>76</v>
      </c>
      <c r="H28" s="23" t="s">
        <v>76</v>
      </c>
      <c r="I28" s="23" t="s">
        <v>76</v>
      </c>
      <c r="J28" s="23" t="s">
        <v>76</v>
      </c>
      <c r="K28" s="23" t="s">
        <v>76</v>
      </c>
      <c r="L28" s="23" t="s">
        <v>76</v>
      </c>
      <c r="M28" s="24" t="s">
        <v>76</v>
      </c>
      <c r="N28" s="24" t="s">
        <v>76</v>
      </c>
      <c r="O28" s="28"/>
      <c r="P28" s="28"/>
      <c r="Q28" s="28"/>
    </row>
    <row r="29" spans="1:17" s="4" customFormat="1" ht="15.75" customHeight="1">
      <c r="A29" s="5">
        <v>27</v>
      </c>
      <c r="B29" s="25" t="s">
        <v>33</v>
      </c>
      <c r="C29" s="23" t="s">
        <v>76</v>
      </c>
      <c r="D29" s="23" t="s">
        <v>76</v>
      </c>
      <c r="E29" s="23" t="s">
        <v>76</v>
      </c>
      <c r="F29" s="23" t="s">
        <v>76</v>
      </c>
      <c r="G29" s="23" t="s">
        <v>76</v>
      </c>
      <c r="H29" s="23" t="s">
        <v>76</v>
      </c>
      <c r="I29" s="23" t="s">
        <v>76</v>
      </c>
      <c r="J29" s="23" t="s">
        <v>76</v>
      </c>
      <c r="K29" s="23" t="s">
        <v>76</v>
      </c>
      <c r="L29" s="23" t="s">
        <v>76</v>
      </c>
      <c r="M29" s="24" t="s">
        <v>76</v>
      </c>
      <c r="N29" s="24" t="s">
        <v>76</v>
      </c>
      <c r="O29" s="28"/>
      <c r="P29" s="28"/>
      <c r="Q29" s="28"/>
    </row>
    <row r="30" spans="1:17" s="4" customFormat="1" ht="15.75" customHeight="1">
      <c r="A30" s="5">
        <v>28</v>
      </c>
      <c r="B30" s="25" t="s">
        <v>34</v>
      </c>
      <c r="C30" s="23" t="s">
        <v>76</v>
      </c>
      <c r="D30" s="23" t="s">
        <v>76</v>
      </c>
      <c r="E30" s="23" t="s">
        <v>76</v>
      </c>
      <c r="F30" s="23" t="s">
        <v>76</v>
      </c>
      <c r="G30" s="23" t="s">
        <v>76</v>
      </c>
      <c r="H30" s="23" t="s">
        <v>76</v>
      </c>
      <c r="I30" s="23" t="s">
        <v>76</v>
      </c>
      <c r="J30" s="23" t="s">
        <v>76</v>
      </c>
      <c r="K30" s="23" t="s">
        <v>76</v>
      </c>
      <c r="L30" s="23" t="s">
        <v>76</v>
      </c>
      <c r="M30" s="24" t="s">
        <v>76</v>
      </c>
      <c r="N30" s="24" t="s">
        <v>76</v>
      </c>
      <c r="O30" s="28"/>
      <c r="P30" s="28"/>
      <c r="Q30" s="28"/>
    </row>
    <row r="31" spans="1:17" s="4" customFormat="1" ht="15.75" customHeight="1">
      <c r="A31" s="5">
        <v>29</v>
      </c>
      <c r="B31" s="25" t="s">
        <v>35</v>
      </c>
      <c r="C31" s="23" t="s">
        <v>76</v>
      </c>
      <c r="D31" s="23" t="s">
        <v>76</v>
      </c>
      <c r="E31" s="23" t="s">
        <v>76</v>
      </c>
      <c r="F31" s="23" t="s">
        <v>76</v>
      </c>
      <c r="G31" s="23" t="s">
        <v>76</v>
      </c>
      <c r="H31" s="23" t="s">
        <v>76</v>
      </c>
      <c r="I31" s="23" t="s">
        <v>76</v>
      </c>
      <c r="J31" s="23" t="s">
        <v>76</v>
      </c>
      <c r="K31" s="23" t="s">
        <v>76</v>
      </c>
      <c r="L31" s="23" t="s">
        <v>76</v>
      </c>
      <c r="M31" s="24" t="s">
        <v>76</v>
      </c>
      <c r="N31" s="24"/>
      <c r="O31" s="28"/>
      <c r="P31" s="28"/>
      <c r="Q31" s="28"/>
    </row>
    <row r="32" spans="1:17" s="4" customFormat="1" ht="15.75" customHeight="1">
      <c r="A32" s="5">
        <v>30</v>
      </c>
      <c r="B32" s="25" t="s">
        <v>36</v>
      </c>
      <c r="C32" s="23" t="s">
        <v>76</v>
      </c>
      <c r="D32" s="23" t="s">
        <v>76</v>
      </c>
      <c r="E32" s="23" t="s">
        <v>76</v>
      </c>
      <c r="F32" s="23" t="s">
        <v>76</v>
      </c>
      <c r="G32" s="23" t="s">
        <v>76</v>
      </c>
      <c r="H32" s="23" t="s">
        <v>76</v>
      </c>
      <c r="I32" s="23" t="s">
        <v>76</v>
      </c>
      <c r="J32" s="23" t="s">
        <v>76</v>
      </c>
      <c r="K32" s="23" t="s">
        <v>76</v>
      </c>
      <c r="L32" s="23" t="s">
        <v>76</v>
      </c>
      <c r="M32" s="24" t="s">
        <v>76</v>
      </c>
      <c r="N32" s="24"/>
      <c r="O32" s="28"/>
      <c r="P32" s="28"/>
      <c r="Q32" s="28"/>
    </row>
    <row r="33" spans="1:17" s="4" customFormat="1" ht="15.75" customHeight="1">
      <c r="A33" s="5">
        <v>31</v>
      </c>
      <c r="B33" s="25" t="s">
        <v>37</v>
      </c>
      <c r="C33" s="23" t="s">
        <v>76</v>
      </c>
      <c r="D33" s="23" t="s">
        <v>76</v>
      </c>
      <c r="E33" s="23" t="s">
        <v>76</v>
      </c>
      <c r="F33" s="23" t="s">
        <v>76</v>
      </c>
      <c r="G33" s="23" t="s">
        <v>76</v>
      </c>
      <c r="H33" s="23" t="s">
        <v>76</v>
      </c>
      <c r="I33" s="23" t="s">
        <v>76</v>
      </c>
      <c r="J33" s="23" t="s">
        <v>76</v>
      </c>
      <c r="K33" s="23" t="s">
        <v>76</v>
      </c>
      <c r="L33" s="23" t="s">
        <v>76</v>
      </c>
      <c r="M33" s="24" t="s">
        <v>76</v>
      </c>
      <c r="N33" s="24" t="s">
        <v>76</v>
      </c>
      <c r="O33" s="28"/>
      <c r="P33" s="28"/>
      <c r="Q33" s="28"/>
    </row>
    <row r="34" spans="1:17" s="4" customFormat="1" ht="15.75" customHeight="1">
      <c r="A34" s="5">
        <v>32</v>
      </c>
      <c r="B34" s="25" t="s">
        <v>38</v>
      </c>
      <c r="C34" s="23" t="s">
        <v>76</v>
      </c>
      <c r="D34" s="23" t="s">
        <v>76</v>
      </c>
      <c r="E34" s="23" t="s">
        <v>76</v>
      </c>
      <c r="F34" s="23" t="s">
        <v>76</v>
      </c>
      <c r="G34" s="23" t="s">
        <v>76</v>
      </c>
      <c r="H34" s="23" t="s">
        <v>76</v>
      </c>
      <c r="I34" s="23" t="s">
        <v>76</v>
      </c>
      <c r="J34" s="23" t="s">
        <v>76</v>
      </c>
      <c r="K34" s="23" t="s">
        <v>76</v>
      </c>
      <c r="L34" s="23" t="s">
        <v>76</v>
      </c>
      <c r="M34" s="24" t="s">
        <v>76</v>
      </c>
      <c r="N34" s="24" t="s">
        <v>76</v>
      </c>
      <c r="O34" s="28"/>
      <c r="P34" s="28"/>
      <c r="Q34" s="28"/>
    </row>
    <row r="35" spans="1:17" s="4" customFormat="1" ht="15.75" customHeight="1">
      <c r="A35" s="5">
        <v>33</v>
      </c>
      <c r="B35" s="25" t="s">
        <v>39</v>
      </c>
      <c r="C35" s="23" t="s">
        <v>76</v>
      </c>
      <c r="D35" s="23" t="s">
        <v>76</v>
      </c>
      <c r="E35" s="23" t="s">
        <v>76</v>
      </c>
      <c r="F35" s="23" t="s">
        <v>76</v>
      </c>
      <c r="G35" s="23" t="s">
        <v>76</v>
      </c>
      <c r="H35" s="23" t="s">
        <v>76</v>
      </c>
      <c r="I35" s="23" t="s">
        <v>76</v>
      </c>
      <c r="J35" s="23" t="s">
        <v>76</v>
      </c>
      <c r="K35" s="23" t="s">
        <v>76</v>
      </c>
      <c r="L35" s="23" t="s">
        <v>76</v>
      </c>
      <c r="M35" s="24" t="s">
        <v>76</v>
      </c>
      <c r="N35" s="24" t="s">
        <v>76</v>
      </c>
      <c r="O35" s="28"/>
      <c r="P35" s="28"/>
      <c r="Q35" s="28"/>
    </row>
    <row r="36" spans="1:17" s="4" customFormat="1" ht="15.75" customHeight="1">
      <c r="A36" s="5">
        <v>34</v>
      </c>
      <c r="B36" s="25" t="s">
        <v>40</v>
      </c>
      <c r="C36" s="23" t="s">
        <v>76</v>
      </c>
      <c r="D36" s="23" t="s">
        <v>76</v>
      </c>
      <c r="E36" s="23" t="s">
        <v>76</v>
      </c>
      <c r="F36" s="23" t="s">
        <v>76</v>
      </c>
      <c r="G36" s="23" t="s">
        <v>76</v>
      </c>
      <c r="H36" s="23" t="s">
        <v>76</v>
      </c>
      <c r="I36" s="23" t="s">
        <v>76</v>
      </c>
      <c r="J36" s="23" t="s">
        <v>76</v>
      </c>
      <c r="K36" s="23" t="s">
        <v>76</v>
      </c>
      <c r="L36" s="23" t="s">
        <v>76</v>
      </c>
      <c r="M36" s="24" t="s">
        <v>76</v>
      </c>
      <c r="N36" s="24" t="s">
        <v>76</v>
      </c>
      <c r="O36" s="28"/>
      <c r="P36" s="28"/>
      <c r="Q36" s="28"/>
    </row>
    <row r="37" spans="1:17" s="4" customFormat="1" ht="15.75" customHeight="1">
      <c r="A37" s="5">
        <v>35</v>
      </c>
      <c r="B37" s="25" t="s">
        <v>41</v>
      </c>
      <c r="C37" s="23" t="s">
        <v>76</v>
      </c>
      <c r="D37" s="23" t="s">
        <v>76</v>
      </c>
      <c r="E37" s="23" t="s">
        <v>76</v>
      </c>
      <c r="F37" s="23" t="s">
        <v>76</v>
      </c>
      <c r="G37" s="23" t="s">
        <v>76</v>
      </c>
      <c r="H37" s="23" t="s">
        <v>76</v>
      </c>
      <c r="I37" s="23" t="s">
        <v>76</v>
      </c>
      <c r="J37" s="23" t="s">
        <v>76</v>
      </c>
      <c r="K37" s="23" t="s">
        <v>76</v>
      </c>
      <c r="L37" s="23" t="s">
        <v>76</v>
      </c>
      <c r="M37" s="24" t="s">
        <v>76</v>
      </c>
      <c r="N37" s="24" t="s">
        <v>76</v>
      </c>
      <c r="O37" s="28"/>
      <c r="P37" s="28"/>
      <c r="Q37" s="28"/>
    </row>
    <row r="38" spans="1:17" s="4" customFormat="1" ht="15.75" customHeight="1">
      <c r="A38" s="5">
        <v>36</v>
      </c>
      <c r="B38" s="25" t="s">
        <v>42</v>
      </c>
      <c r="C38" s="23" t="s">
        <v>76</v>
      </c>
      <c r="D38" s="23" t="s">
        <v>76</v>
      </c>
      <c r="E38" s="23" t="s">
        <v>76</v>
      </c>
      <c r="F38" s="23" t="s">
        <v>76</v>
      </c>
      <c r="G38" s="23" t="s">
        <v>76</v>
      </c>
      <c r="H38" s="23" t="s">
        <v>76</v>
      </c>
      <c r="I38" s="23" t="s">
        <v>76</v>
      </c>
      <c r="J38" s="23" t="s">
        <v>76</v>
      </c>
      <c r="K38" s="23" t="s">
        <v>76</v>
      </c>
      <c r="L38" s="23" t="s">
        <v>76</v>
      </c>
      <c r="M38" s="24" t="s">
        <v>76</v>
      </c>
      <c r="N38" s="24" t="s">
        <v>76</v>
      </c>
      <c r="O38" s="28"/>
      <c r="P38" s="28"/>
      <c r="Q38" s="28"/>
    </row>
    <row r="39" spans="1:17" s="4" customFormat="1" ht="15.75" customHeight="1">
      <c r="A39" s="36">
        <v>37</v>
      </c>
      <c r="B39" s="26" t="s">
        <v>43</v>
      </c>
      <c r="C39" s="23" t="s">
        <v>76</v>
      </c>
      <c r="D39" s="23" t="s">
        <v>76</v>
      </c>
      <c r="E39" s="23" t="s">
        <v>76</v>
      </c>
      <c r="F39" s="23" t="s">
        <v>76</v>
      </c>
      <c r="G39" s="23" t="s">
        <v>76</v>
      </c>
      <c r="H39" s="23" t="s">
        <v>76</v>
      </c>
      <c r="I39" s="23" t="s">
        <v>76</v>
      </c>
      <c r="J39" s="23" t="s">
        <v>76</v>
      </c>
      <c r="K39" s="23" t="s">
        <v>76</v>
      </c>
      <c r="L39" s="23" t="s">
        <v>76</v>
      </c>
      <c r="M39" s="24" t="s">
        <v>76</v>
      </c>
      <c r="N39" s="24" t="s">
        <v>76</v>
      </c>
      <c r="O39" s="28"/>
      <c r="P39" s="28"/>
      <c r="Q39" s="28"/>
    </row>
    <row r="40" ht="15.75" customHeight="1"/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2015-06-08T17:09:10Z</dcterms:modified>
  <cp:category/>
  <cp:version/>
  <cp:contentType/>
  <cp:contentStatus/>
</cp:coreProperties>
</file>