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iugno" sheetId="5" r:id="rId5"/>
    <sheet name="Movimenti Giugno" sheetId="6" r:id="rId6"/>
    <sheet name="Passeggeri Giugno" sheetId="7" r:id="rId7"/>
    <sheet name="Cargo Giugn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<sst xmlns="http://schemas.openxmlformats.org/spreadsheetml/2006/main" count="688" uniqueCount="78">
  <si>
    <t>TOTALI</t>
  </si>
  <si>
    <t>Gennaio - Giugno 2005 (su base 2004)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</si>
  <si>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</si>
  <si>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</si>
  <si>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</si>
  <si>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</si>
  <si>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</si>
  <si>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</si>
  <si>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</si>
  <si>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</si>
  <si>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</si>
  <si>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</si>
  <si>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</si>
  <si>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</si>
  <si>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</si>
  <si>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</si>
  <si>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</si>
  <si>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</si>
  <si>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</si>
  <si>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</si>
  <si>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</si>
  <si>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</si>
  <si>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</si>
  <si>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</si>
  <si>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</si>
  <si>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</si>
  <si>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</si>
  <si>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</si>
  <si>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</si>
  <si>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</si>
  <si>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</si>
  <si>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</si>
  <si>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</si>
  <si>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</si>
  <si>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</si>
  <si>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</si>
  <si>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</si>
  <si>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</si>
  <si>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</si>
  <si>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</si>
  <si>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</si>
  <si>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</si>
  <si>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</si>
  <si>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</si>
  <si>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</si>
  <si>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</si>
  <si>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</si>
  <si>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</si>
  <si>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</si>
  <si>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</si>
  <si>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</si>
  <si>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</si>
  <si>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</si>
  <si>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</si>
  <si>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</si>
  <si>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</si>
  <si>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</si>
  <si>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</si>
  <si>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</si>
  <si>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Giugno 2005 (su base 2004)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</si>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</sst>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2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11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1" applyNumberFormat="0" applyAlignment="0" applyProtection="0"/>
    <xf numFmtId="0" fontId="14" fillId="0" borderId="2" applyNumberFormat="0" applyFill="0" applyAlignment="0" applyProtection="0"/>
    <xf numFmtId="0" fontId="37" fillId="15" borderId="3" applyNumberFormat="0" applyAlignment="0" applyProtection="0"/>
    <xf numFmtId="0" fontId="36" fillId="11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39" fillId="14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5402</v>
      </c>
      <c r="D3" s="27">
        <v>5.220101285547331</v>
      </c>
      <c r="E3" s="26">
        <v>487399</v>
      </c>
      <c r="F3" s="27">
        <v>12.527935798455912</v>
      </c>
      <c r="G3" s="26">
        <v>324</v>
      </c>
      <c r="H3" s="27">
        <v>-34.80885311871227</v>
      </c>
      <c r="I3" s="61"/>
    </row>
    <row r="4" spans="1:9" s="23" customFormat="1" ht="15.75" customHeight="1">
      <c r="A4" s="24">
        <v>2</v>
      </c>
      <c r="B4" s="25" t="s">
        <v>9</v>
      </c>
      <c r="C4" s="26">
        <v>9222</v>
      </c>
      <c r="D4" s="27">
        <v>1.5526924347538817</v>
      </c>
      <c r="E4" s="26">
        <v>238060</v>
      </c>
      <c r="F4" s="27">
        <v>-1.0680297552258655</v>
      </c>
      <c r="G4" s="26">
        <v>2486</v>
      </c>
      <c r="H4" s="27">
        <v>-19.44264419961115</v>
      </c>
      <c r="I4" s="61"/>
    </row>
    <row r="5" spans="1:9" s="23" customFormat="1" ht="15.75" customHeight="1">
      <c r="A5" s="24">
        <v>3</v>
      </c>
      <c r="B5" s="25" t="s">
        <v>10</v>
      </c>
      <c r="C5" s="26">
        <v>11156</v>
      </c>
      <c r="D5" s="27">
        <v>-5.224704782941126</v>
      </c>
      <c r="E5" s="26">
        <v>780383</v>
      </c>
      <c r="F5" s="27">
        <v>-4.654370673371795</v>
      </c>
      <c r="G5" s="26">
        <v>2165</v>
      </c>
      <c r="H5" s="27">
        <v>-7.439076528430953</v>
      </c>
      <c r="I5" s="61"/>
    </row>
    <row r="6" spans="1:9" s="23" customFormat="1" ht="15.75" customHeight="1">
      <c r="A6" s="24">
        <v>4</v>
      </c>
      <c r="B6" s="25" t="s">
        <v>11</v>
      </c>
      <c r="C6" s="26">
        <v>24527</v>
      </c>
      <c r="D6" s="27">
        <v>9.178722457155576</v>
      </c>
      <c r="E6" s="26">
        <v>1986536</v>
      </c>
      <c r="F6" s="27">
        <v>27.42422356981489</v>
      </c>
      <c r="G6" s="26">
        <v>68308</v>
      </c>
      <c r="H6" s="27">
        <v>5.928510506319299</v>
      </c>
      <c r="I6" s="61"/>
    </row>
    <row r="7" spans="1:9" s="23" customFormat="1" ht="15.75" customHeight="1">
      <c r="A7" s="24">
        <v>5</v>
      </c>
      <c r="B7" s="25" t="s">
        <v>12</v>
      </c>
      <c r="C7" s="26">
        <v>25640</v>
      </c>
      <c r="D7" s="27">
        <v>51.59039848646092</v>
      </c>
      <c r="E7" s="26">
        <v>1710527</v>
      </c>
      <c r="F7" s="27">
        <v>61.33500843682474</v>
      </c>
      <c r="G7" s="26">
        <v>13018</v>
      </c>
      <c r="H7" s="27">
        <v>52.453448881602064</v>
      </c>
      <c r="I7" s="61"/>
    </row>
    <row r="8" spans="1:9" s="23" customFormat="1" ht="15.75" customHeight="1">
      <c r="A8" s="24">
        <v>6</v>
      </c>
      <c r="B8" s="25" t="s">
        <v>13</v>
      </c>
      <c r="C8" s="26">
        <v>9237</v>
      </c>
      <c r="D8" s="27">
        <v>34.512887723896895</v>
      </c>
      <c r="E8" s="26">
        <v>35050</v>
      </c>
      <c r="F8" s="27">
        <v>29.80039254897604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5063</v>
      </c>
      <c r="D9" s="27">
        <v>-15.078832606507882</v>
      </c>
      <c r="E9" s="26">
        <v>168519</v>
      </c>
      <c r="F9" s="27">
        <v>14.636435991102223</v>
      </c>
      <c r="G9" s="26">
        <v>6358</v>
      </c>
      <c r="H9" s="27">
        <v>927.140549273021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4668</v>
      </c>
      <c r="D10" s="27">
        <v>4.56989247311828</v>
      </c>
      <c r="E10" s="26">
        <v>344071</v>
      </c>
      <c r="F10" s="27">
        <v>0.8917104067090872</v>
      </c>
      <c r="G10" s="26">
        <v>235</v>
      </c>
      <c r="H10" s="27">
        <v>30.555555555555557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13078</v>
      </c>
      <c r="D11" s="27">
        <v>9.760805707091901</v>
      </c>
      <c r="E11" s="26">
        <v>1071807</v>
      </c>
      <c r="F11" s="27">
        <v>2.0117639220687753</v>
      </c>
      <c r="G11" s="26">
        <v>2367</v>
      </c>
      <c r="H11" s="27">
        <v>19.545454545454547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25354</v>
      </c>
      <c r="D12" s="27">
        <v>-0.5374445882860618</v>
      </c>
      <c r="E12" s="26">
        <v>2397619</v>
      </c>
      <c r="F12" s="27">
        <v>1.2774475717217832</v>
      </c>
      <c r="G12" s="26">
        <v>5099</v>
      </c>
      <c r="H12" s="27">
        <v>-0.2543035993740219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747</v>
      </c>
      <c r="D13" s="27">
        <v>-6.155778894472362</v>
      </c>
      <c r="E13" s="26">
        <v>30588</v>
      </c>
      <c r="F13" s="27">
        <v>-33.752057524040545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4280</v>
      </c>
      <c r="D14" s="27">
        <v>-20.44609665427509</v>
      </c>
      <c r="E14" s="26">
        <v>12637</v>
      </c>
      <c r="F14" s="27">
        <v>-46.30322087192997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16570</v>
      </c>
      <c r="D15" s="27">
        <v>17.709739291042126</v>
      </c>
      <c r="E15" s="26">
        <v>826336</v>
      </c>
      <c r="F15" s="27">
        <v>23.411462144813598</v>
      </c>
      <c r="G15" s="26">
        <v>1771</v>
      </c>
      <c r="H15" s="27">
        <v>-5.747738158594998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1711</v>
      </c>
      <c r="D16" s="27">
        <v>-2.3958927552766687</v>
      </c>
      <c r="E16" s="26">
        <v>3906</v>
      </c>
      <c r="F16" s="27">
        <v>-9.896193771626297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4213</v>
      </c>
      <c r="D17" s="27">
        <v>-48.40803330884154</v>
      </c>
      <c r="E17" s="26">
        <v>265558</v>
      </c>
      <c r="F17" s="27">
        <v>-44.844789126723356</v>
      </c>
      <c r="G17" s="26">
        <v>255</v>
      </c>
      <c r="H17" s="27">
        <v>-76.45429362880887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12100</v>
      </c>
      <c r="D18" s="27">
        <v>1.894736842105263</v>
      </c>
      <c r="E18" s="26">
        <v>492181</v>
      </c>
      <c r="F18" s="27">
        <v>-0.7123087599251178</v>
      </c>
      <c r="G18" s="26">
        <v>2873</v>
      </c>
      <c r="H18" s="27">
        <v>-10.470551573698971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6280</v>
      </c>
      <c r="D19" s="27">
        <v>-13.748111523142425</v>
      </c>
      <c r="E19" s="26">
        <v>546031</v>
      </c>
      <c r="F19" s="27">
        <v>-6.7399610242991805</v>
      </c>
      <c r="G19" s="26">
        <v>1272</v>
      </c>
      <c r="H19" s="27">
        <v>0.5533596837944664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59072</v>
      </c>
      <c r="D20" s="27">
        <v>-2.360330578512397</v>
      </c>
      <c r="E20" s="26">
        <v>4400149</v>
      </c>
      <c r="F20" s="27">
        <v>-2.1206402339059527</v>
      </c>
      <c r="G20" s="26">
        <v>12361</v>
      </c>
      <c r="H20" s="27">
        <v>-3.790473225404732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110066</v>
      </c>
      <c r="D21" s="27">
        <v>6.2085070248571865</v>
      </c>
      <c r="E21" s="26">
        <v>9160802</v>
      </c>
      <c r="F21" s="27">
        <v>7.333794812622849</v>
      </c>
      <c r="G21" s="26">
        <v>195070</v>
      </c>
      <c r="H21" s="27">
        <v>13.36665310629395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28042</v>
      </c>
      <c r="D22" s="27">
        <v>0.5702399311408385</v>
      </c>
      <c r="E22" s="26">
        <v>2112695</v>
      </c>
      <c r="F22" s="27">
        <v>-0.5748478759100385</v>
      </c>
      <c r="G22" s="26">
        <v>3839</v>
      </c>
      <c r="H22" s="27">
        <v>-5.675675675675675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10805</v>
      </c>
      <c r="D23" s="27">
        <v>1.4363499812241833</v>
      </c>
      <c r="E23" s="26">
        <v>623916</v>
      </c>
      <c r="F23" s="27">
        <v>-3.3021192705766387</v>
      </c>
      <c r="G23" s="26">
        <v>421</v>
      </c>
      <c r="H23" s="27">
        <v>-13.37448559670782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20308</v>
      </c>
      <c r="D24" s="27">
        <v>3.317053317053317</v>
      </c>
      <c r="E24" s="26">
        <v>1755386</v>
      </c>
      <c r="F24" s="27">
        <v>2.3004080043685198</v>
      </c>
      <c r="G24" s="26">
        <v>2372</v>
      </c>
      <c r="H24" s="27">
        <v>-4.238998788857489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6455</v>
      </c>
      <c r="D25" s="27">
        <v>-9.03325817361894</v>
      </c>
      <c r="E25" s="26">
        <v>31407</v>
      </c>
      <c r="F25" s="27">
        <v>5.587493696419567</v>
      </c>
      <c r="G25" s="26">
        <v>374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3677</v>
      </c>
      <c r="D26" s="27">
        <v>-1.2885906040268456</v>
      </c>
      <c r="E26" s="26">
        <v>25884</v>
      </c>
      <c r="F26" s="27">
        <v>1.2636438324009234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4997</v>
      </c>
      <c r="D27" s="27">
        <v>5.77900084674005</v>
      </c>
      <c r="E27" s="26">
        <v>169835</v>
      </c>
      <c r="F27" s="27">
        <v>11.907303444822224</v>
      </c>
      <c r="G27" s="26">
        <v>1100</v>
      </c>
      <c r="H27" s="27">
        <v>-0.6323396567299007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15239</v>
      </c>
      <c r="D28" s="27">
        <v>1.8785933948388822</v>
      </c>
      <c r="E28" s="26">
        <v>1015967</v>
      </c>
      <c r="F28" s="27">
        <v>9.792371127558889</v>
      </c>
      <c r="G28" s="26">
        <v>5186</v>
      </c>
      <c r="H28" s="27">
        <v>-23.352054389595033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3574</v>
      </c>
      <c r="D29" s="27">
        <v>216.84397163120568</v>
      </c>
      <c r="E29" s="26">
        <v>183170</v>
      </c>
      <c r="F29" s="27">
        <v>135.3886090264213</v>
      </c>
      <c r="G29" s="26">
        <v>92</v>
      </c>
      <c r="H29" s="27">
        <v>43.75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3131</v>
      </c>
      <c r="D30" s="27">
        <v>-38.13475597707963</v>
      </c>
      <c r="E30" s="26">
        <v>109293</v>
      </c>
      <c r="F30" s="27">
        <v>-45.9542188574</v>
      </c>
      <c r="G30" s="26">
        <v>1270</v>
      </c>
      <c r="H30" s="27">
        <v>-12.292817679558011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27476</v>
      </c>
      <c r="D31" s="27">
        <v>31.6909509202454</v>
      </c>
      <c r="E31" s="26">
        <v>1851927</v>
      </c>
      <c r="F31" s="27">
        <v>65.31328191042559</v>
      </c>
      <c r="G31" s="26">
        <v>11444</v>
      </c>
      <c r="H31" s="27">
        <v>12.163089287464471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152665</v>
      </c>
      <c r="D32" s="27">
        <v>2.5505817234059704</v>
      </c>
      <c r="E32" s="26">
        <v>13738702</v>
      </c>
      <c r="F32" s="27">
        <v>4.701942412149133</v>
      </c>
      <c r="G32" s="26">
        <v>82823</v>
      </c>
      <c r="H32" s="27">
        <v>-4.31502576307216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6280</v>
      </c>
      <c r="D33" s="27">
        <v>9.92473306493961</v>
      </c>
      <c r="E33" s="26">
        <v>6486</v>
      </c>
      <c r="F33" s="27">
        <v>14.694960212201591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29325</v>
      </c>
      <c r="D34" s="27">
        <v>1.400414937759336</v>
      </c>
      <c r="E34" s="26">
        <v>1656848</v>
      </c>
      <c r="F34" s="27">
        <v>5.090673599777748</v>
      </c>
      <c r="G34" s="26">
        <v>7731</v>
      </c>
      <c r="H34" s="27">
        <v>-1.8161036322072643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2981</v>
      </c>
      <c r="D35" s="27">
        <v>-6.9890795631825275</v>
      </c>
      <c r="E35" s="26">
        <v>167696</v>
      </c>
      <c r="F35" s="27">
        <v>-10.473800816805916</v>
      </c>
      <c r="G35" s="26">
        <v>31</v>
      </c>
      <c r="H35" s="27">
        <v>19.23076923076923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8330</v>
      </c>
      <c r="D36" s="27">
        <v>5.777777777777778</v>
      </c>
      <c r="E36" s="26">
        <v>579598</v>
      </c>
      <c r="F36" s="27">
        <v>40.63065642424213</v>
      </c>
      <c r="G36" s="26">
        <v>8574</v>
      </c>
      <c r="H36" s="27">
        <v>-1.0045029442327675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8458</v>
      </c>
      <c r="D37" s="27">
        <v>15.451815451815452</v>
      </c>
      <c r="E37" s="26">
        <v>301856</v>
      </c>
      <c r="F37" s="27">
        <v>6.764002659762602</v>
      </c>
      <c r="G37" s="26">
        <v>433</v>
      </c>
      <c r="H37" s="27">
        <v>16.0857908847185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38291</v>
      </c>
      <c r="D38" s="27">
        <v>-0.2006880733944954</v>
      </c>
      <c r="E38" s="26">
        <v>2758478</v>
      </c>
      <c r="F38" s="27">
        <v>-2.2047622069531783</v>
      </c>
      <c r="G38" s="26">
        <v>11228</v>
      </c>
      <c r="H38" s="27">
        <v>1.7674249977340706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18079</v>
      </c>
      <c r="D39" s="27">
        <v>-10.40685861539224</v>
      </c>
      <c r="E39" s="26">
        <v>1211147</v>
      </c>
      <c r="F39" s="27">
        <v>-4.493617383679301</v>
      </c>
      <c r="G39" s="26">
        <v>5440</v>
      </c>
      <c r="H39" s="27">
        <v>-15.436032955075392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736499</v>
      </c>
      <c r="D40" s="28">
        <v>3.7724470745711365</v>
      </c>
      <c r="E40" s="12">
        <f>SUM(E3:E39)</f>
        <v>53258450</v>
      </c>
      <c r="F40" s="28">
        <v>6.357525375375507</v>
      </c>
      <c r="G40" s="12">
        <f>SUM(G3:G39)</f>
        <v>456320</v>
      </c>
      <c r="H40" s="28">
        <v>6.924104318485366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- 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3272</v>
      </c>
      <c r="D3" s="48">
        <v>2.0586400499064252</v>
      </c>
      <c r="E3" s="47">
        <v>1490</v>
      </c>
      <c r="F3" s="48">
        <v>8.442503639010189</v>
      </c>
      <c r="G3" s="56">
        <v>1460</v>
      </c>
      <c r="H3" s="48">
        <v>8.469539375928678</v>
      </c>
      <c r="I3" s="47">
        <v>4762</v>
      </c>
      <c r="J3" s="48">
        <v>3.9737991266375547</v>
      </c>
      <c r="K3" s="47">
        <v>640</v>
      </c>
      <c r="L3" s="48">
        <v>15.52346570397112</v>
      </c>
      <c r="M3" s="49">
        <v>5402</v>
      </c>
      <c r="N3" s="50">
        <v>5.220101285547331</v>
      </c>
      <c r="O3" s="60"/>
    </row>
    <row r="4" spans="1:15" s="8" customFormat="1" ht="15.75" customHeight="1">
      <c r="A4" s="31">
        <v>2</v>
      </c>
      <c r="B4" s="41" t="s">
        <v>9</v>
      </c>
      <c r="C4" s="47">
        <v>3375</v>
      </c>
      <c r="D4" s="48">
        <v>15.74074074074074</v>
      </c>
      <c r="E4" s="47">
        <v>2435</v>
      </c>
      <c r="F4" s="48">
        <v>2.483164983164983</v>
      </c>
      <c r="G4" s="56">
        <v>1664</v>
      </c>
      <c r="H4" s="48">
        <v>-3.7037037037037037</v>
      </c>
      <c r="I4" s="47">
        <v>5810</v>
      </c>
      <c r="J4" s="48">
        <v>9.788359788359788</v>
      </c>
      <c r="K4" s="47">
        <v>3412</v>
      </c>
      <c r="L4" s="48">
        <v>-9.949854842966483</v>
      </c>
      <c r="M4" s="49">
        <v>9222</v>
      </c>
      <c r="N4" s="50">
        <v>1.5526924347538817</v>
      </c>
      <c r="O4" s="60"/>
    </row>
    <row r="5" spans="1:15" s="8" customFormat="1" ht="15.75" customHeight="1">
      <c r="A5" s="31">
        <v>3</v>
      </c>
      <c r="B5" s="41" t="s">
        <v>10</v>
      </c>
      <c r="C5" s="47">
        <v>6999</v>
      </c>
      <c r="D5" s="48">
        <v>-8.724569640062597</v>
      </c>
      <c r="E5" s="47">
        <v>2613</v>
      </c>
      <c r="F5" s="48">
        <v>-0.03825554705432287</v>
      </c>
      <c r="G5" s="56">
        <v>1524</v>
      </c>
      <c r="H5" s="48">
        <v>-22.796352583586625</v>
      </c>
      <c r="I5" s="47">
        <v>9612</v>
      </c>
      <c r="J5" s="48">
        <v>-6.5162419762692085</v>
      </c>
      <c r="K5" s="47">
        <v>1544</v>
      </c>
      <c r="L5" s="48">
        <v>3.6937541974479515</v>
      </c>
      <c r="M5" s="49">
        <v>11156</v>
      </c>
      <c r="N5" s="50">
        <v>-5.224704782941126</v>
      </c>
      <c r="O5" s="60"/>
    </row>
    <row r="6" spans="1:15" s="8" customFormat="1" ht="15.75" customHeight="1">
      <c r="A6" s="31">
        <v>4</v>
      </c>
      <c r="B6" s="41" t="s">
        <v>11</v>
      </c>
      <c r="C6" s="47">
        <v>2962</v>
      </c>
      <c r="D6" s="48">
        <v>-8.495520543713315</v>
      </c>
      <c r="E6" s="47">
        <v>20279</v>
      </c>
      <c r="F6" s="48">
        <v>12.1316007741222</v>
      </c>
      <c r="G6" s="56">
        <v>16972</v>
      </c>
      <c r="H6" s="48">
        <v>15.518649605227335</v>
      </c>
      <c r="I6" s="47">
        <v>23241</v>
      </c>
      <c r="J6" s="48">
        <v>9.000093799831161</v>
      </c>
      <c r="K6" s="47">
        <v>1286</v>
      </c>
      <c r="L6" s="48">
        <v>12.510936132983376</v>
      </c>
      <c r="M6" s="49">
        <v>24527</v>
      </c>
      <c r="N6" s="50">
        <v>9.178722457155576</v>
      </c>
      <c r="O6" s="60"/>
    </row>
    <row r="7" spans="1:15" s="8" customFormat="1" ht="15.75" customHeight="1">
      <c r="A7" s="31">
        <v>5</v>
      </c>
      <c r="B7" s="41" t="s">
        <v>12</v>
      </c>
      <c r="C7" s="47">
        <v>6359</v>
      </c>
      <c r="D7" s="48">
        <v>38.209084981525756</v>
      </c>
      <c r="E7" s="47">
        <v>19281</v>
      </c>
      <c r="F7" s="48">
        <v>56.590595305774386</v>
      </c>
      <c r="G7" s="56">
        <v>15951</v>
      </c>
      <c r="H7" s="48">
        <v>53.478302703742905</v>
      </c>
      <c r="I7" s="47">
        <v>25640</v>
      </c>
      <c r="J7" s="48">
        <v>51.59039848646092</v>
      </c>
      <c r="K7" s="47">
        <v>0</v>
      </c>
      <c r="L7" s="48"/>
      <c r="M7" s="49">
        <v>25640</v>
      </c>
      <c r="N7" s="50">
        <v>51.59039848646092</v>
      </c>
      <c r="O7" s="60"/>
    </row>
    <row r="8" spans="1:15" s="8" customFormat="1" ht="15.75" customHeight="1">
      <c r="A8" s="31">
        <v>6</v>
      </c>
      <c r="B8" s="41" t="s">
        <v>13</v>
      </c>
      <c r="C8" s="47">
        <v>1202</v>
      </c>
      <c r="D8" s="48">
        <v>3.7996545768566494</v>
      </c>
      <c r="E8" s="47">
        <v>632</v>
      </c>
      <c r="F8" s="48">
        <v>128.15884476534296</v>
      </c>
      <c r="G8" s="56">
        <v>561</v>
      </c>
      <c r="H8" s="48">
        <v>130.8641975308642</v>
      </c>
      <c r="I8" s="47">
        <v>1834</v>
      </c>
      <c r="J8" s="48">
        <v>27.804878048780488</v>
      </c>
      <c r="K8" s="47">
        <v>7403</v>
      </c>
      <c r="L8" s="48">
        <v>36.28497790868925</v>
      </c>
      <c r="M8" s="49">
        <v>9237</v>
      </c>
      <c r="N8" s="50">
        <v>34.512887723896895</v>
      </c>
      <c r="O8" s="60"/>
    </row>
    <row r="9" spans="1:15" s="8" customFormat="1" ht="15.75" customHeight="1">
      <c r="A9" s="31">
        <v>7</v>
      </c>
      <c r="B9" s="41" t="s">
        <v>14</v>
      </c>
      <c r="C9" s="47">
        <v>650</v>
      </c>
      <c r="D9" s="48">
        <v>-32.22106360792492</v>
      </c>
      <c r="E9" s="47">
        <v>1201</v>
      </c>
      <c r="F9" s="48">
        <v>-1.0708401976935749</v>
      </c>
      <c r="G9" s="56">
        <v>887</v>
      </c>
      <c r="H9" s="48">
        <v>-2.42024202420242</v>
      </c>
      <c r="I9" s="47">
        <v>1851</v>
      </c>
      <c r="J9" s="48">
        <v>-14.818223653934652</v>
      </c>
      <c r="K9" s="47">
        <v>3212</v>
      </c>
      <c r="L9" s="48">
        <v>-15.228292425442069</v>
      </c>
      <c r="M9" s="49">
        <v>5063</v>
      </c>
      <c r="N9" s="50">
        <v>-15.078832606507882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3286</v>
      </c>
      <c r="D10" s="48">
        <v>-1.498800959232614</v>
      </c>
      <c r="E10" s="47">
        <v>527</v>
      </c>
      <c r="F10" s="48">
        <v>61.162079510703364</v>
      </c>
      <c r="G10" s="56">
        <v>454</v>
      </c>
      <c r="H10" s="48">
        <v>60.42402826855124</v>
      </c>
      <c r="I10" s="47">
        <v>3813</v>
      </c>
      <c r="J10" s="48">
        <v>4.095004095004095</v>
      </c>
      <c r="K10" s="47">
        <v>855</v>
      </c>
      <c r="L10" s="48">
        <v>6.741573033707865</v>
      </c>
      <c r="M10" s="49">
        <v>4668</v>
      </c>
      <c r="N10" s="50">
        <v>4.56989247311828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10264</v>
      </c>
      <c r="D11" s="48">
        <v>11.625883632408918</v>
      </c>
      <c r="E11" s="47">
        <v>1392</v>
      </c>
      <c r="F11" s="48">
        <v>12.34866828087167</v>
      </c>
      <c r="G11" s="56">
        <v>1150</v>
      </c>
      <c r="H11" s="48">
        <v>9.628217349857007</v>
      </c>
      <c r="I11" s="47">
        <v>11656</v>
      </c>
      <c r="J11" s="48">
        <v>11.711711711711711</v>
      </c>
      <c r="K11" s="47">
        <v>1422</v>
      </c>
      <c r="L11" s="48">
        <v>-3.9837947332883186</v>
      </c>
      <c r="M11" s="49">
        <v>13078</v>
      </c>
      <c r="N11" s="50">
        <v>9.760805707091901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21157</v>
      </c>
      <c r="D12" s="48">
        <v>0.7236372292311355</v>
      </c>
      <c r="E12" s="47">
        <v>3553</v>
      </c>
      <c r="F12" s="48">
        <v>-4.283405172413793</v>
      </c>
      <c r="G12" s="56">
        <v>3059</v>
      </c>
      <c r="H12" s="48">
        <v>8.436724565756824</v>
      </c>
      <c r="I12" s="47">
        <v>24710</v>
      </c>
      <c r="J12" s="48">
        <v>-0.02832058906825262</v>
      </c>
      <c r="K12" s="47">
        <v>644</v>
      </c>
      <c r="L12" s="48">
        <v>-16.795865633074936</v>
      </c>
      <c r="M12" s="49">
        <v>25354</v>
      </c>
      <c r="N12" s="50">
        <v>-0.5374445882860618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667</v>
      </c>
      <c r="D13" s="48">
        <v>-4.166666666666667</v>
      </c>
      <c r="E13" s="47">
        <v>7</v>
      </c>
      <c r="F13" s="48">
        <v>-93</v>
      </c>
      <c r="G13" s="56">
        <v>0</v>
      </c>
      <c r="H13" s="48"/>
      <c r="I13" s="47">
        <v>674</v>
      </c>
      <c r="J13" s="48">
        <v>-15.326633165829145</v>
      </c>
      <c r="K13" s="47">
        <v>73</v>
      </c>
      <c r="L13" s="48"/>
      <c r="M13" s="49">
        <v>747</v>
      </c>
      <c r="N13" s="50">
        <v>-6.155778894472362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475</v>
      </c>
      <c r="D14" s="48">
        <v>-51.481103166496425</v>
      </c>
      <c r="E14" s="47">
        <v>158</v>
      </c>
      <c r="F14" s="48">
        <v>-45.138888888888886</v>
      </c>
      <c r="G14" s="56">
        <v>140</v>
      </c>
      <c r="H14" s="48">
        <v>-49.27536231884058</v>
      </c>
      <c r="I14" s="47">
        <v>633</v>
      </c>
      <c r="J14" s="48">
        <v>-50.03946329913181</v>
      </c>
      <c r="K14" s="47">
        <v>3647</v>
      </c>
      <c r="L14" s="48">
        <v>-11.329929491855093</v>
      </c>
      <c r="M14" s="49">
        <v>4280</v>
      </c>
      <c r="N14" s="50">
        <v>-20.44609665427509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4107</v>
      </c>
      <c r="D15" s="48">
        <v>23.148425787106447</v>
      </c>
      <c r="E15" s="47">
        <v>9240</v>
      </c>
      <c r="F15" s="48">
        <v>18.385650224215247</v>
      </c>
      <c r="G15" s="56">
        <v>0</v>
      </c>
      <c r="H15" s="48"/>
      <c r="I15" s="47">
        <v>13347</v>
      </c>
      <c r="J15" s="48">
        <v>19.81149012567325</v>
      </c>
      <c r="K15" s="47">
        <v>3223</v>
      </c>
      <c r="L15" s="48">
        <v>9.737827715355806</v>
      </c>
      <c r="M15" s="49">
        <v>16570</v>
      </c>
      <c r="N15" s="50">
        <v>17.709739291042126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774</v>
      </c>
      <c r="D16" s="48">
        <v>-8.8339222614841</v>
      </c>
      <c r="E16" s="47">
        <v>0</v>
      </c>
      <c r="F16" s="48"/>
      <c r="G16" s="56">
        <v>0</v>
      </c>
      <c r="H16" s="48"/>
      <c r="I16" s="47">
        <v>774</v>
      </c>
      <c r="J16" s="48">
        <v>-8.8339222614841</v>
      </c>
      <c r="K16" s="47">
        <v>937</v>
      </c>
      <c r="L16" s="48">
        <v>3.650442477876106</v>
      </c>
      <c r="M16" s="49">
        <v>1711</v>
      </c>
      <c r="N16" s="50">
        <v>-2.3958927552766687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1033</v>
      </c>
      <c r="D17" s="48">
        <v>-61.048265460030166</v>
      </c>
      <c r="E17" s="47">
        <v>1351</v>
      </c>
      <c r="F17" s="48">
        <v>-67.0407416443035</v>
      </c>
      <c r="G17" s="56">
        <v>1091</v>
      </c>
      <c r="H17" s="48">
        <v>-67.72189349112426</v>
      </c>
      <c r="I17" s="47">
        <v>2384</v>
      </c>
      <c r="J17" s="48">
        <v>-64.68671307954376</v>
      </c>
      <c r="K17" s="47">
        <v>1829</v>
      </c>
      <c r="L17" s="48">
        <v>29.257950530035334</v>
      </c>
      <c r="M17" s="49">
        <v>4213</v>
      </c>
      <c r="N17" s="50">
        <v>-48.40803330884154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5159</v>
      </c>
      <c r="D18" s="48">
        <v>11.787648970747563</v>
      </c>
      <c r="E18" s="47">
        <v>3378</v>
      </c>
      <c r="F18" s="48">
        <v>-9.315436241610739</v>
      </c>
      <c r="G18" s="56">
        <v>3305</v>
      </c>
      <c r="H18" s="48">
        <v>-9.650082012028431</v>
      </c>
      <c r="I18" s="47">
        <v>8537</v>
      </c>
      <c r="J18" s="48">
        <v>2.3621103117505995</v>
      </c>
      <c r="K18" s="47">
        <v>3563</v>
      </c>
      <c r="L18" s="48">
        <v>0.7920792079207921</v>
      </c>
      <c r="M18" s="49">
        <v>12100</v>
      </c>
      <c r="N18" s="50">
        <v>1.894736842105263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4884</v>
      </c>
      <c r="D19" s="48">
        <v>-17.583530205872428</v>
      </c>
      <c r="E19" s="47">
        <v>994</v>
      </c>
      <c r="F19" s="48">
        <v>15.581395348837209</v>
      </c>
      <c r="G19" s="56">
        <v>976</v>
      </c>
      <c r="H19" s="48">
        <v>19.024390243902438</v>
      </c>
      <c r="I19" s="47">
        <v>5878</v>
      </c>
      <c r="J19" s="48">
        <v>-13.380489242558209</v>
      </c>
      <c r="K19" s="47">
        <v>402</v>
      </c>
      <c r="L19" s="48">
        <v>-18.78787878787879</v>
      </c>
      <c r="M19" s="49">
        <v>6280</v>
      </c>
      <c r="N19" s="50">
        <v>-13.748111523142425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32149</v>
      </c>
      <c r="D20" s="48">
        <v>1.8243435847084535</v>
      </c>
      <c r="E20" s="47">
        <v>13683</v>
      </c>
      <c r="F20" s="48">
        <v>-12.641256464278873</v>
      </c>
      <c r="G20" s="56">
        <v>12669</v>
      </c>
      <c r="H20" s="48">
        <v>-15.71419067260994</v>
      </c>
      <c r="I20" s="47">
        <v>45832</v>
      </c>
      <c r="J20" s="48">
        <v>-2.9723092556524686</v>
      </c>
      <c r="K20" s="47">
        <v>13240</v>
      </c>
      <c r="L20" s="48">
        <v>-0.18094089264173704</v>
      </c>
      <c r="M20" s="49">
        <v>59072</v>
      </c>
      <c r="N20" s="50">
        <v>-2.360330578512397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18828</v>
      </c>
      <c r="D21" s="48">
        <v>-4.537849211580388</v>
      </c>
      <c r="E21" s="47">
        <v>91238</v>
      </c>
      <c r="F21" s="48">
        <v>11.177724974105892</v>
      </c>
      <c r="G21" s="56">
        <v>56734</v>
      </c>
      <c r="H21" s="48">
        <v>12.011846001974334</v>
      </c>
      <c r="I21" s="47">
        <v>110066</v>
      </c>
      <c r="J21" s="48">
        <v>8.13258930325775</v>
      </c>
      <c r="K21" s="47">
        <v>0</v>
      </c>
      <c r="L21" s="48"/>
      <c r="M21" s="49">
        <v>110066</v>
      </c>
      <c r="N21" s="50">
        <v>6.2085070248571865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14878</v>
      </c>
      <c r="D22" s="48">
        <v>-1.1888158331672976</v>
      </c>
      <c r="E22" s="47">
        <v>9098</v>
      </c>
      <c r="F22" s="48">
        <v>2.2821810005621135</v>
      </c>
      <c r="G22" s="56">
        <v>8138</v>
      </c>
      <c r="H22" s="48">
        <v>-1.465068410219155</v>
      </c>
      <c r="I22" s="47">
        <v>23976</v>
      </c>
      <c r="J22" s="48">
        <v>0.10020040080160321</v>
      </c>
      <c r="K22" s="47">
        <v>4066</v>
      </c>
      <c r="L22" s="48">
        <v>3.434240651233783</v>
      </c>
      <c r="M22" s="49">
        <v>28042</v>
      </c>
      <c r="N22" s="50">
        <v>0.5702399311408385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4545</v>
      </c>
      <c r="D23" s="48">
        <v>-11.81606519208382</v>
      </c>
      <c r="E23" s="47">
        <v>2132</v>
      </c>
      <c r="F23" s="48">
        <v>20.72480181200453</v>
      </c>
      <c r="G23" s="56">
        <v>1912</v>
      </c>
      <c r="H23" s="48">
        <v>28.840970350404312</v>
      </c>
      <c r="I23" s="47">
        <v>6677</v>
      </c>
      <c r="J23" s="48">
        <v>-3.5115606936416186</v>
      </c>
      <c r="K23" s="47">
        <v>4128</v>
      </c>
      <c r="L23" s="48">
        <v>10.610932475884244</v>
      </c>
      <c r="M23" s="49">
        <v>10805</v>
      </c>
      <c r="N23" s="50">
        <v>1.4363499812241833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16386</v>
      </c>
      <c r="D24" s="48">
        <v>-0.36483035388544327</v>
      </c>
      <c r="E24" s="47">
        <v>3068</v>
      </c>
      <c r="F24" s="48">
        <v>29.396878954027837</v>
      </c>
      <c r="G24" s="56">
        <v>2630</v>
      </c>
      <c r="H24" s="48">
        <v>39.37466878643349</v>
      </c>
      <c r="I24" s="47">
        <v>19454</v>
      </c>
      <c r="J24" s="48">
        <v>3.3852367539990436</v>
      </c>
      <c r="K24" s="47">
        <v>854</v>
      </c>
      <c r="L24" s="48">
        <v>1.7878426698450536</v>
      </c>
      <c r="M24" s="49">
        <v>20308</v>
      </c>
      <c r="N24" s="50">
        <v>3.317053317053317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1603</v>
      </c>
      <c r="D25" s="48">
        <v>-17.71047227926078</v>
      </c>
      <c r="E25" s="47">
        <v>502</v>
      </c>
      <c r="F25" s="48">
        <v>29.04884318766067</v>
      </c>
      <c r="G25" s="56">
        <v>54</v>
      </c>
      <c r="H25" s="48">
        <v>-80.98591549295774</v>
      </c>
      <c r="I25" s="47">
        <v>2105</v>
      </c>
      <c r="J25" s="48">
        <v>-9.927257167308515</v>
      </c>
      <c r="K25" s="47">
        <v>4350</v>
      </c>
      <c r="L25" s="48">
        <v>-8.59424248791763</v>
      </c>
      <c r="M25" s="49">
        <v>6455</v>
      </c>
      <c r="N25" s="50">
        <v>-9.03325817361894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1086</v>
      </c>
      <c r="D26" s="48">
        <v>7.631318136769078</v>
      </c>
      <c r="E26" s="47">
        <v>325</v>
      </c>
      <c r="F26" s="48">
        <v>37.130801687763714</v>
      </c>
      <c r="G26" s="56">
        <v>262</v>
      </c>
      <c r="H26" s="48">
        <v>106.2992125984252</v>
      </c>
      <c r="I26" s="47">
        <v>1411</v>
      </c>
      <c r="J26" s="48">
        <v>13.242375601926163</v>
      </c>
      <c r="K26" s="47">
        <v>2266</v>
      </c>
      <c r="L26" s="48">
        <v>-8.592174263816055</v>
      </c>
      <c r="M26" s="49">
        <v>3677</v>
      </c>
      <c r="N26" s="50">
        <v>-1.2885906040268456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1778</v>
      </c>
      <c r="D27" s="48">
        <v>-4.817987152034261</v>
      </c>
      <c r="E27" s="47">
        <v>1239</v>
      </c>
      <c r="F27" s="48">
        <v>3.942953020134228</v>
      </c>
      <c r="G27" s="56">
        <v>1174</v>
      </c>
      <c r="H27" s="48">
        <v>0</v>
      </c>
      <c r="I27" s="47">
        <v>3017</v>
      </c>
      <c r="J27" s="48">
        <v>-1.4052287581699345</v>
      </c>
      <c r="K27" s="47">
        <v>1980</v>
      </c>
      <c r="L27" s="48">
        <v>18.990384615384617</v>
      </c>
      <c r="M27" s="49">
        <v>4997</v>
      </c>
      <c r="N27" s="50">
        <v>5.77900084674005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4192</v>
      </c>
      <c r="D28" s="48">
        <v>-4.204753199268739</v>
      </c>
      <c r="E28" s="47">
        <v>8965</v>
      </c>
      <c r="F28" s="48">
        <v>5.794194005192353</v>
      </c>
      <c r="G28" s="56">
        <v>0</v>
      </c>
      <c r="H28" s="48"/>
      <c r="I28" s="47">
        <v>13157</v>
      </c>
      <c r="J28" s="48">
        <v>2.3891050583657587</v>
      </c>
      <c r="K28" s="47">
        <v>2082</v>
      </c>
      <c r="L28" s="48">
        <v>-1.2333965844402277</v>
      </c>
      <c r="M28" s="49">
        <v>15239</v>
      </c>
      <c r="N28" s="50">
        <v>1.8785933948388822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2388</v>
      </c>
      <c r="D29" s="48">
        <v>125.28301886792453</v>
      </c>
      <c r="E29" s="47">
        <v>38</v>
      </c>
      <c r="F29" s="48"/>
      <c r="G29" s="56">
        <v>0</v>
      </c>
      <c r="H29" s="48"/>
      <c r="I29" s="47">
        <v>2426</v>
      </c>
      <c r="J29" s="48">
        <v>128.8679245283019</v>
      </c>
      <c r="K29" s="47">
        <v>1148</v>
      </c>
      <c r="L29" s="48">
        <v>1588.235294117647</v>
      </c>
      <c r="M29" s="49">
        <v>3574</v>
      </c>
      <c r="N29" s="50">
        <v>216.84397163120568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1175</v>
      </c>
      <c r="D30" s="48">
        <v>-2.651201325600663</v>
      </c>
      <c r="E30" s="47">
        <v>929</v>
      </c>
      <c r="F30" s="48">
        <v>-69.2892561983471</v>
      </c>
      <c r="G30" s="56">
        <v>351</v>
      </c>
      <c r="H30" s="48">
        <v>-84.71254355400697</v>
      </c>
      <c r="I30" s="47">
        <v>2104</v>
      </c>
      <c r="J30" s="48">
        <v>-50.283553875236294</v>
      </c>
      <c r="K30" s="47">
        <v>1027</v>
      </c>
      <c r="L30" s="48">
        <v>23.88419782870929</v>
      </c>
      <c r="M30" s="49">
        <v>3131</v>
      </c>
      <c r="N30" s="50">
        <v>-38.13475597707963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3235</v>
      </c>
      <c r="D31" s="48">
        <v>130.08534850640115</v>
      </c>
      <c r="E31" s="47">
        <v>14523</v>
      </c>
      <c r="F31" s="48">
        <v>43.60723820824681</v>
      </c>
      <c r="G31" s="56">
        <v>12855</v>
      </c>
      <c r="H31" s="48">
        <v>38.762953367875646</v>
      </c>
      <c r="I31" s="47">
        <v>17758</v>
      </c>
      <c r="J31" s="48">
        <v>54.162687733310186</v>
      </c>
      <c r="K31" s="47">
        <v>9718</v>
      </c>
      <c r="L31" s="48">
        <v>3.9914392723381487</v>
      </c>
      <c r="M31" s="49">
        <v>27476</v>
      </c>
      <c r="N31" s="50">
        <v>31.6909509202454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74450</v>
      </c>
      <c r="D32" s="48">
        <v>-2.646651149410257</v>
      </c>
      <c r="E32" s="47">
        <v>78215</v>
      </c>
      <c r="F32" s="48">
        <v>8.040721606762991</v>
      </c>
      <c r="G32" s="56">
        <v>51959</v>
      </c>
      <c r="H32" s="48">
        <v>11.237422393491757</v>
      </c>
      <c r="I32" s="47">
        <v>152665</v>
      </c>
      <c r="J32" s="48">
        <v>2.5505817234059704</v>
      </c>
      <c r="K32" s="47">
        <v>0</v>
      </c>
      <c r="L32" s="48"/>
      <c r="M32" s="49">
        <v>152665</v>
      </c>
      <c r="N32" s="50">
        <v>2.5505817234059704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141</v>
      </c>
      <c r="D33" s="48">
        <v>151.78571428571428</v>
      </c>
      <c r="E33" s="47">
        <v>85</v>
      </c>
      <c r="F33" s="48">
        <v>466.6666666666667</v>
      </c>
      <c r="G33" s="56">
        <v>85</v>
      </c>
      <c r="H33" s="48">
        <v>507.14285714285717</v>
      </c>
      <c r="I33" s="47">
        <v>226</v>
      </c>
      <c r="J33" s="48">
        <v>218.30985915492957</v>
      </c>
      <c r="K33" s="47">
        <v>6054</v>
      </c>
      <c r="L33" s="48">
        <v>7.302375044310528</v>
      </c>
      <c r="M33" s="49">
        <v>6280</v>
      </c>
      <c r="N33" s="50">
        <v>9.92473306493961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10402</v>
      </c>
      <c r="D34" s="48">
        <v>-2.7759603701280495</v>
      </c>
      <c r="E34" s="47">
        <v>12761</v>
      </c>
      <c r="F34" s="48">
        <v>5.14130345225344</v>
      </c>
      <c r="G34" s="56">
        <v>12061</v>
      </c>
      <c r="H34" s="48">
        <v>1.8407498100143544</v>
      </c>
      <c r="I34" s="47">
        <v>23163</v>
      </c>
      <c r="J34" s="48">
        <v>1.4319495533368365</v>
      </c>
      <c r="K34" s="47">
        <v>6162</v>
      </c>
      <c r="L34" s="48">
        <v>1.2820512820512822</v>
      </c>
      <c r="M34" s="49">
        <v>29325</v>
      </c>
      <c r="N34" s="50">
        <v>1.400414937759336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2682</v>
      </c>
      <c r="D35" s="48">
        <v>-5.129112133003184</v>
      </c>
      <c r="E35" s="47">
        <v>11</v>
      </c>
      <c r="F35" s="48">
        <v>-94.27083333333333</v>
      </c>
      <c r="G35" s="56">
        <v>7</v>
      </c>
      <c r="H35" s="48">
        <v>-96.13259668508287</v>
      </c>
      <c r="I35" s="47">
        <v>2693</v>
      </c>
      <c r="J35" s="48">
        <v>-10.798277575356078</v>
      </c>
      <c r="K35" s="47">
        <v>288</v>
      </c>
      <c r="L35" s="48">
        <v>54.83870967741935</v>
      </c>
      <c r="M35" s="49">
        <v>2981</v>
      </c>
      <c r="N35" s="50">
        <v>-6.9890795631825275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374</v>
      </c>
      <c r="D36" s="48"/>
      <c r="E36" s="47">
        <v>5064</v>
      </c>
      <c r="F36" s="48">
        <v>13.111458566004021</v>
      </c>
      <c r="G36" s="56">
        <v>0</v>
      </c>
      <c r="H36" s="48"/>
      <c r="I36" s="47">
        <v>5438</v>
      </c>
      <c r="J36" s="48">
        <v>21.465266919812375</v>
      </c>
      <c r="K36" s="47">
        <v>2892</v>
      </c>
      <c r="L36" s="48">
        <v>-14.89111241907004</v>
      </c>
      <c r="M36" s="49">
        <v>8330</v>
      </c>
      <c r="N36" s="50">
        <v>5.777777777777778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3545</v>
      </c>
      <c r="D37" s="48">
        <v>38.42249121436939</v>
      </c>
      <c r="E37" s="47">
        <v>1862</v>
      </c>
      <c r="F37" s="48">
        <v>0.8121277747698972</v>
      </c>
      <c r="G37" s="56">
        <v>1691</v>
      </c>
      <c r="H37" s="48">
        <v>11.54353562005277</v>
      </c>
      <c r="I37" s="47">
        <v>5407</v>
      </c>
      <c r="J37" s="48">
        <v>22.66333938294011</v>
      </c>
      <c r="K37" s="47">
        <v>3051</v>
      </c>
      <c r="L37" s="48">
        <v>4.557916381082934</v>
      </c>
      <c r="M37" s="49">
        <v>8458</v>
      </c>
      <c r="N37" s="50">
        <v>15.451815451815452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11015</v>
      </c>
      <c r="D38" s="48">
        <v>-13.117210916548352</v>
      </c>
      <c r="E38" s="47">
        <v>24506</v>
      </c>
      <c r="F38" s="48">
        <v>5.2075730906280855</v>
      </c>
      <c r="G38" s="56">
        <v>21100</v>
      </c>
      <c r="H38" s="48">
        <v>3.8692527321059367</v>
      </c>
      <c r="I38" s="47">
        <v>35521</v>
      </c>
      <c r="J38" s="48">
        <v>-1.2510077562480888</v>
      </c>
      <c r="K38" s="47">
        <v>2770</v>
      </c>
      <c r="L38" s="48">
        <v>15.561118064246976</v>
      </c>
      <c r="M38" s="49">
        <v>38291</v>
      </c>
      <c r="N38" s="50">
        <v>-0.2006880733944954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5486</v>
      </c>
      <c r="D39" s="48">
        <v>-11.129110643123278</v>
      </c>
      <c r="E39" s="47">
        <v>10932</v>
      </c>
      <c r="F39" s="48">
        <v>-13.141585889083109</v>
      </c>
      <c r="G39" s="56">
        <v>7991</v>
      </c>
      <c r="H39" s="48">
        <v>-17.183127785262723</v>
      </c>
      <c r="I39" s="47">
        <v>16418</v>
      </c>
      <c r="J39" s="48">
        <v>-12.479343248574018</v>
      </c>
      <c r="K39" s="47">
        <v>1661</v>
      </c>
      <c r="L39" s="48">
        <v>16.971830985915492</v>
      </c>
      <c r="M39" s="49">
        <v>18079</v>
      </c>
      <c r="N39" s="50">
        <v>-10.40685861539224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286963</v>
      </c>
      <c r="D40" s="50">
        <v>-0.5768671092201727</v>
      </c>
      <c r="E40" s="12">
        <f>SUM(E3:E39)</f>
        <v>347707</v>
      </c>
      <c r="F40" s="50">
        <v>8.1383595769098</v>
      </c>
      <c r="G40" s="13">
        <f>SUM(G3:G39)</f>
        <v>240867</v>
      </c>
      <c r="H40" s="48">
        <v>7.407638625671669</v>
      </c>
      <c r="I40" s="12">
        <f>SUM(I3:I39)</f>
        <v>634670</v>
      </c>
      <c r="J40" s="50">
        <v>4.0157858422366335</v>
      </c>
      <c r="K40" s="12">
        <f>SUM(K3:K39)</f>
        <v>101829</v>
      </c>
      <c r="L40" s="50">
        <v>2.2810823841378896</v>
      </c>
      <c r="M40" s="12">
        <f>SUM(M3:M39)</f>
        <v>736499</v>
      </c>
      <c r="N40" s="50">
        <v>3.7724470745711365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- 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282610</v>
      </c>
      <c r="D3" s="48">
        <v>9.516262163199032</v>
      </c>
      <c r="E3" s="47">
        <v>201536</v>
      </c>
      <c r="F3" s="48">
        <v>16.364308232386804</v>
      </c>
      <c r="G3" s="56">
        <v>200144</v>
      </c>
      <c r="H3" s="48">
        <v>16.740840979217584</v>
      </c>
      <c r="I3" s="47">
        <v>2719</v>
      </c>
      <c r="J3" s="48">
        <v>98.61212563915267</v>
      </c>
      <c r="K3" s="47">
        <v>486865</v>
      </c>
      <c r="L3" s="48">
        <v>12.539758122676924</v>
      </c>
      <c r="M3" s="47">
        <v>534</v>
      </c>
      <c r="N3" s="48">
        <v>2.6923076923076925</v>
      </c>
      <c r="O3" s="49">
        <v>487399</v>
      </c>
      <c r="P3" s="50">
        <v>12.527935798455912</v>
      </c>
      <c r="Q3" s="60"/>
    </row>
    <row r="4" spans="1:17" s="8" customFormat="1" ht="15.75" customHeight="1">
      <c r="A4" s="31">
        <v>2</v>
      </c>
      <c r="B4" s="41" t="s">
        <v>9</v>
      </c>
      <c r="C4" s="47">
        <v>96238</v>
      </c>
      <c r="D4" s="48">
        <v>1.222180150616349</v>
      </c>
      <c r="E4" s="47">
        <v>132175</v>
      </c>
      <c r="F4" s="48">
        <v>1.5519956974376705</v>
      </c>
      <c r="G4" s="56">
        <v>99499</v>
      </c>
      <c r="H4" s="48">
        <v>-3.1168451801363193</v>
      </c>
      <c r="I4" s="47">
        <v>6286</v>
      </c>
      <c r="J4" s="48">
        <v>-40.47348484848485</v>
      </c>
      <c r="K4" s="47">
        <v>234699</v>
      </c>
      <c r="L4" s="48">
        <v>-0.4631220021120399</v>
      </c>
      <c r="M4" s="47">
        <v>3361</v>
      </c>
      <c r="N4" s="48">
        <v>-30.543500723289934</v>
      </c>
      <c r="O4" s="49">
        <v>238060</v>
      </c>
      <c r="P4" s="50">
        <v>-1.0680297552258655</v>
      </c>
      <c r="Q4" s="60"/>
    </row>
    <row r="5" spans="1:17" s="8" customFormat="1" ht="15.75" customHeight="1">
      <c r="A5" s="31">
        <v>3</v>
      </c>
      <c r="B5" s="41" t="s">
        <v>10</v>
      </c>
      <c r="C5" s="47">
        <v>590773</v>
      </c>
      <c r="D5" s="48">
        <v>-3.7722418769505417</v>
      </c>
      <c r="E5" s="47">
        <v>168045</v>
      </c>
      <c r="F5" s="48">
        <v>-5.602772737741477</v>
      </c>
      <c r="G5" s="56">
        <v>116425</v>
      </c>
      <c r="H5" s="48">
        <v>-13.412266936389532</v>
      </c>
      <c r="I5" s="47">
        <v>19648</v>
      </c>
      <c r="J5" s="48">
        <v>-5.196622436670688</v>
      </c>
      <c r="K5" s="47">
        <v>778466</v>
      </c>
      <c r="L5" s="48">
        <v>-4.2095496852374135</v>
      </c>
      <c r="M5" s="47">
        <v>1917</v>
      </c>
      <c r="N5" s="48">
        <v>-66.95966907962772</v>
      </c>
      <c r="O5" s="49">
        <v>780383</v>
      </c>
      <c r="P5" s="50">
        <v>-4.654370673371795</v>
      </c>
      <c r="Q5" s="60"/>
    </row>
    <row r="6" spans="1:17" s="8" customFormat="1" ht="15.75" customHeight="1">
      <c r="A6" s="31">
        <v>4</v>
      </c>
      <c r="B6" s="41" t="s">
        <v>11</v>
      </c>
      <c r="C6" s="47">
        <v>210256</v>
      </c>
      <c r="D6" s="48">
        <v>5.151133249314849</v>
      </c>
      <c r="E6" s="47">
        <v>1762311</v>
      </c>
      <c r="F6" s="48">
        <v>30.675425268997795</v>
      </c>
      <c r="G6" s="56">
        <v>1585058</v>
      </c>
      <c r="H6" s="48">
        <v>34.18491782850187</v>
      </c>
      <c r="I6" s="47">
        <v>11978</v>
      </c>
      <c r="J6" s="48">
        <v>37.20504009163803</v>
      </c>
      <c r="K6" s="47">
        <v>1984545</v>
      </c>
      <c r="L6" s="48">
        <v>27.43473813381211</v>
      </c>
      <c r="M6" s="47">
        <v>1991</v>
      </c>
      <c r="N6" s="48">
        <v>17.740981667652278</v>
      </c>
      <c r="O6" s="49">
        <v>1986536</v>
      </c>
      <c r="P6" s="50">
        <v>27.42422356981489</v>
      </c>
      <c r="Q6" s="60"/>
    </row>
    <row r="7" spans="1:17" s="8" customFormat="1" ht="15.75" customHeight="1">
      <c r="A7" s="31">
        <v>5</v>
      </c>
      <c r="B7" s="41" t="s">
        <v>12</v>
      </c>
      <c r="C7" s="47">
        <v>516066</v>
      </c>
      <c r="D7" s="48">
        <v>52.96237784581823</v>
      </c>
      <c r="E7" s="47">
        <v>1158296</v>
      </c>
      <c r="F7" s="48">
        <v>63.71536071778897</v>
      </c>
      <c r="G7" s="56">
        <v>874886</v>
      </c>
      <c r="H7" s="48">
        <v>63.01271851208687</v>
      </c>
      <c r="I7" s="47">
        <v>36165</v>
      </c>
      <c r="J7" s="48">
        <v>135.6640166818715</v>
      </c>
      <c r="K7" s="47">
        <v>1710527</v>
      </c>
      <c r="L7" s="48">
        <v>61.33500843682474</v>
      </c>
      <c r="M7" s="47">
        <v>0</v>
      </c>
      <c r="N7" s="48"/>
      <c r="O7" s="49">
        <v>1710527</v>
      </c>
      <c r="P7" s="50">
        <v>61.33500843682474</v>
      </c>
      <c r="Q7" s="60"/>
    </row>
    <row r="8" spans="1:17" s="8" customFormat="1" ht="15.75" customHeight="1">
      <c r="A8" s="31">
        <v>6</v>
      </c>
      <c r="B8" s="41" t="s">
        <v>13</v>
      </c>
      <c r="C8" s="47">
        <v>23184</v>
      </c>
      <c r="D8" s="48">
        <v>14.30261795592368</v>
      </c>
      <c r="E8" s="47">
        <v>9090</v>
      </c>
      <c r="F8" s="48">
        <v>189.85969387755102</v>
      </c>
      <c r="G8" s="56">
        <v>5323</v>
      </c>
      <c r="H8" s="48">
        <v>127.77064612751391</v>
      </c>
      <c r="I8" s="47">
        <v>0</v>
      </c>
      <c r="J8" s="48"/>
      <c r="K8" s="47">
        <v>32274</v>
      </c>
      <c r="L8" s="48">
        <v>37.4121854642994</v>
      </c>
      <c r="M8" s="47">
        <v>2776</v>
      </c>
      <c r="N8" s="48">
        <v>-21.046643913538112</v>
      </c>
      <c r="O8" s="49">
        <v>35050</v>
      </c>
      <c r="P8" s="50">
        <v>29.80039254897604</v>
      </c>
      <c r="Q8" s="60"/>
    </row>
    <row r="9" spans="1:17" s="8" customFormat="1" ht="15.75" customHeight="1">
      <c r="A9" s="31">
        <v>7</v>
      </c>
      <c r="B9" s="41" t="s">
        <v>14</v>
      </c>
      <c r="C9" s="47">
        <v>34324</v>
      </c>
      <c r="D9" s="48">
        <v>243.51481184947957</v>
      </c>
      <c r="E9" s="47">
        <v>131709</v>
      </c>
      <c r="F9" s="48">
        <v>-1.1913246359633</v>
      </c>
      <c r="G9" s="56">
        <v>110472</v>
      </c>
      <c r="H9" s="48">
        <v>6.990528211982102</v>
      </c>
      <c r="I9" s="47">
        <v>1128</v>
      </c>
      <c r="J9" s="48">
        <v>-52.525252525252526</v>
      </c>
      <c r="K9" s="47">
        <v>167161</v>
      </c>
      <c r="L9" s="48">
        <v>14.757148251124155</v>
      </c>
      <c r="M9" s="47">
        <v>1358</v>
      </c>
      <c r="N9" s="48">
        <v>1.4947683109118086</v>
      </c>
      <c r="O9" s="49">
        <v>168519</v>
      </c>
      <c r="P9" s="50">
        <v>14.636435991102223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283701</v>
      </c>
      <c r="D10" s="48">
        <v>-8.090412538794975</v>
      </c>
      <c r="E10" s="47">
        <v>55736</v>
      </c>
      <c r="F10" s="48">
        <v>104.7988241778431</v>
      </c>
      <c r="G10" s="56">
        <v>51706</v>
      </c>
      <c r="H10" s="48">
        <v>105.36998053779243</v>
      </c>
      <c r="I10" s="47">
        <v>3551</v>
      </c>
      <c r="J10" s="48">
        <v>-17.800925925925927</v>
      </c>
      <c r="K10" s="47">
        <v>342988</v>
      </c>
      <c r="L10" s="48">
        <v>0.8168508181735346</v>
      </c>
      <c r="M10" s="47">
        <v>1083</v>
      </c>
      <c r="N10" s="48">
        <v>31.912302070645556</v>
      </c>
      <c r="O10" s="49">
        <v>344071</v>
      </c>
      <c r="P10" s="50">
        <v>0.8917104067090872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990650</v>
      </c>
      <c r="D11" s="48">
        <v>1.2769907550817403</v>
      </c>
      <c r="E11" s="47">
        <v>76322</v>
      </c>
      <c r="F11" s="48">
        <v>11.953412641368283</v>
      </c>
      <c r="G11" s="56">
        <v>62779</v>
      </c>
      <c r="H11" s="48">
        <v>14.30574268963257</v>
      </c>
      <c r="I11" s="47">
        <v>3554</v>
      </c>
      <c r="J11" s="48">
        <v>13.47381864623244</v>
      </c>
      <c r="K11" s="47">
        <v>1070526</v>
      </c>
      <c r="L11" s="48">
        <v>2.0069292515036246</v>
      </c>
      <c r="M11" s="47">
        <v>1281</v>
      </c>
      <c r="N11" s="48">
        <v>6.218905472636816</v>
      </c>
      <c r="O11" s="49">
        <v>1071807</v>
      </c>
      <c r="P11" s="50">
        <v>2.0117639220687753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1988648</v>
      </c>
      <c r="D12" s="48">
        <v>1.4578538656468407</v>
      </c>
      <c r="E12" s="47">
        <v>399946</v>
      </c>
      <c r="F12" s="48">
        <v>0.23407817308752618</v>
      </c>
      <c r="G12" s="56">
        <v>364033</v>
      </c>
      <c r="H12" s="48">
        <v>11.671702685706398</v>
      </c>
      <c r="I12" s="47">
        <v>7929</v>
      </c>
      <c r="J12" s="48">
        <v>14.448614318706698</v>
      </c>
      <c r="K12" s="47">
        <v>2396523</v>
      </c>
      <c r="L12" s="48">
        <v>1.2895110889077954</v>
      </c>
      <c r="M12" s="47">
        <v>1096</v>
      </c>
      <c r="N12" s="48">
        <v>-19.64809384164223</v>
      </c>
      <c r="O12" s="49">
        <v>2397619</v>
      </c>
      <c r="P12" s="50">
        <v>1.2774475717217832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29877</v>
      </c>
      <c r="D13" s="48">
        <v>-9.606075275323732</v>
      </c>
      <c r="E13" s="47">
        <v>611</v>
      </c>
      <c r="F13" s="48">
        <v>-95.34298780487805</v>
      </c>
      <c r="G13" s="56">
        <v>0</v>
      </c>
      <c r="H13" s="48"/>
      <c r="I13" s="47">
        <v>0</v>
      </c>
      <c r="J13" s="48"/>
      <c r="K13" s="47">
        <v>30488</v>
      </c>
      <c r="L13" s="48">
        <v>-33.96863900199255</v>
      </c>
      <c r="M13" s="47">
        <v>100</v>
      </c>
      <c r="N13" s="48"/>
      <c r="O13" s="49">
        <v>30588</v>
      </c>
      <c r="P13" s="50">
        <v>-33.752057524040545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4759</v>
      </c>
      <c r="D14" s="48">
        <v>-69.07129394943783</v>
      </c>
      <c r="E14" s="47">
        <v>2986</v>
      </c>
      <c r="F14" s="48">
        <v>292.3784494086728</v>
      </c>
      <c r="G14" s="56">
        <v>2751</v>
      </c>
      <c r="H14" s="48">
        <v>270.75471698113205</v>
      </c>
      <c r="I14" s="47">
        <v>0</v>
      </c>
      <c r="J14" s="48"/>
      <c r="K14" s="47">
        <v>7745</v>
      </c>
      <c r="L14" s="48">
        <v>-57.51508502468459</v>
      </c>
      <c r="M14" s="47">
        <v>4892</v>
      </c>
      <c r="N14" s="48">
        <v>-7.7677224736048265</v>
      </c>
      <c r="O14" s="49">
        <v>12637</v>
      </c>
      <c r="P14" s="50">
        <v>-46.30322087192997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298494</v>
      </c>
      <c r="D15" s="48">
        <v>49.44725932749885</v>
      </c>
      <c r="E15" s="47">
        <v>522708</v>
      </c>
      <c r="F15" s="48">
        <v>12.531808533083026</v>
      </c>
      <c r="G15" s="56">
        <v>0</v>
      </c>
      <c r="H15" s="48"/>
      <c r="I15" s="47">
        <v>0</v>
      </c>
      <c r="J15" s="48"/>
      <c r="K15" s="47">
        <v>821202</v>
      </c>
      <c r="L15" s="48">
        <v>23.63217560182467</v>
      </c>
      <c r="M15" s="47">
        <v>5134</v>
      </c>
      <c r="N15" s="48">
        <v>-4.00149588631264</v>
      </c>
      <c r="O15" s="49">
        <v>826336</v>
      </c>
      <c r="P15" s="50">
        <v>23.411462144813598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2789</v>
      </c>
      <c r="D16" s="48">
        <v>-17.043426531826295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2789</v>
      </c>
      <c r="L16" s="48">
        <v>-17.043426531826295</v>
      </c>
      <c r="M16" s="47">
        <v>1117</v>
      </c>
      <c r="N16" s="48">
        <v>14.799588900308326</v>
      </c>
      <c r="O16" s="49">
        <v>3906</v>
      </c>
      <c r="P16" s="50">
        <v>-9.896193771626297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110550</v>
      </c>
      <c r="D17" s="48">
        <v>-47.9798977949688</v>
      </c>
      <c r="E17" s="47">
        <v>152313</v>
      </c>
      <c r="F17" s="48">
        <v>-41.28868622001565</v>
      </c>
      <c r="G17" s="56">
        <v>139394</v>
      </c>
      <c r="H17" s="48">
        <v>-35.742701596360135</v>
      </c>
      <c r="I17" s="47">
        <v>1263</v>
      </c>
      <c r="J17" s="48">
        <v>-84.7684515195369</v>
      </c>
      <c r="K17" s="47">
        <v>264126</v>
      </c>
      <c r="L17" s="48">
        <v>-45.00044769934594</v>
      </c>
      <c r="M17" s="47">
        <v>1432</v>
      </c>
      <c r="N17" s="48">
        <v>15.39081385979049</v>
      </c>
      <c r="O17" s="49">
        <v>265558</v>
      </c>
      <c r="P17" s="50">
        <v>-44.844789126723356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322585</v>
      </c>
      <c r="D18" s="48">
        <v>5.687261242489172</v>
      </c>
      <c r="E18" s="47">
        <v>164090</v>
      </c>
      <c r="F18" s="48">
        <v>-9.577838883347752</v>
      </c>
      <c r="G18" s="56">
        <v>159842</v>
      </c>
      <c r="H18" s="48">
        <v>-10.275222148001369</v>
      </c>
      <c r="I18" s="47">
        <v>1702</v>
      </c>
      <c r="J18" s="48">
        <v>-69.52005730659026</v>
      </c>
      <c r="K18" s="47">
        <v>488377</v>
      </c>
      <c r="L18" s="48">
        <v>-0.793042997800037</v>
      </c>
      <c r="M18" s="47">
        <v>3804</v>
      </c>
      <c r="N18" s="48">
        <v>10.871466044884873</v>
      </c>
      <c r="O18" s="49">
        <v>492181</v>
      </c>
      <c r="P18" s="50">
        <v>-0.7123087599251178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454177</v>
      </c>
      <c r="D19" s="48">
        <v>-9.387145171458897</v>
      </c>
      <c r="E19" s="47">
        <v>89080</v>
      </c>
      <c r="F19" s="48">
        <v>10.41697654816798</v>
      </c>
      <c r="G19" s="56">
        <v>87045</v>
      </c>
      <c r="H19" s="48">
        <v>12.509209352824847</v>
      </c>
      <c r="I19" s="47">
        <v>2352</v>
      </c>
      <c r="J19" s="48">
        <v>-23.83419689119171</v>
      </c>
      <c r="K19" s="47">
        <v>545609</v>
      </c>
      <c r="L19" s="48">
        <v>-6.732228816804333</v>
      </c>
      <c r="M19" s="47">
        <v>422</v>
      </c>
      <c r="N19" s="48">
        <v>-15.768463073852296</v>
      </c>
      <c r="O19" s="49">
        <v>546031</v>
      </c>
      <c r="P19" s="50">
        <v>-6.7399610242991805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3153624</v>
      </c>
      <c r="D20" s="48">
        <v>-1.859660631695827</v>
      </c>
      <c r="E20" s="47">
        <v>1245283</v>
      </c>
      <c r="F20" s="48">
        <v>-2.7637704403448797</v>
      </c>
      <c r="G20" s="56">
        <v>1143118</v>
      </c>
      <c r="H20" s="48">
        <v>-8.299520768054625</v>
      </c>
      <c r="I20" s="47">
        <v>1242</v>
      </c>
      <c r="J20" s="48">
        <v>-12.658227848101266</v>
      </c>
      <c r="K20" s="47">
        <v>4400149</v>
      </c>
      <c r="L20" s="48">
        <v>-2.1206402339059527</v>
      </c>
      <c r="M20" s="47">
        <v>0</v>
      </c>
      <c r="N20" s="48"/>
      <c r="O20" s="49">
        <v>4400149</v>
      </c>
      <c r="P20" s="50">
        <v>-2.1206402339059527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1507814</v>
      </c>
      <c r="D21" s="48">
        <v>-5.218765479282591</v>
      </c>
      <c r="E21" s="47">
        <v>7590016</v>
      </c>
      <c r="F21" s="48">
        <v>10.250148198256367</v>
      </c>
      <c r="G21" s="56">
        <v>3878965</v>
      </c>
      <c r="H21" s="48">
        <v>12.847542438215486</v>
      </c>
      <c r="I21" s="47">
        <v>62972</v>
      </c>
      <c r="J21" s="48">
        <v>5.5213901503091645</v>
      </c>
      <c r="K21" s="47">
        <v>9160802</v>
      </c>
      <c r="L21" s="48">
        <v>7.333794812622849</v>
      </c>
      <c r="M21" s="47">
        <v>0</v>
      </c>
      <c r="N21" s="48"/>
      <c r="O21" s="49">
        <v>9160802</v>
      </c>
      <c r="P21" s="50">
        <v>7.333794812622849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1260544</v>
      </c>
      <c r="D22" s="48">
        <v>-3.218440754171136</v>
      </c>
      <c r="E22" s="47">
        <v>835480</v>
      </c>
      <c r="F22" s="48">
        <v>4.7752576492158285</v>
      </c>
      <c r="G22" s="56">
        <v>765672</v>
      </c>
      <c r="H22" s="48">
        <v>3.375731939638354</v>
      </c>
      <c r="I22" s="47">
        <v>12523</v>
      </c>
      <c r="J22" s="48">
        <v>-40.67178321015729</v>
      </c>
      <c r="K22" s="47">
        <v>2108547</v>
      </c>
      <c r="L22" s="48">
        <v>-0.5858631863771957</v>
      </c>
      <c r="M22" s="47">
        <v>4148</v>
      </c>
      <c r="N22" s="48">
        <v>5.3594107188214375</v>
      </c>
      <c r="O22" s="49">
        <v>2112695</v>
      </c>
      <c r="P22" s="50">
        <v>-0.5748478759100385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411455</v>
      </c>
      <c r="D23" s="48">
        <v>-13.212358730547107</v>
      </c>
      <c r="E23" s="47">
        <v>186101</v>
      </c>
      <c r="F23" s="48">
        <v>26.409275850591968</v>
      </c>
      <c r="G23" s="56">
        <v>172044</v>
      </c>
      <c r="H23" s="48">
        <v>34.48397157798466</v>
      </c>
      <c r="I23" s="47">
        <v>18771</v>
      </c>
      <c r="J23" s="48">
        <v>15.8417674648235</v>
      </c>
      <c r="K23" s="47">
        <v>616327</v>
      </c>
      <c r="L23" s="48">
        <v>-3.3241362218224086</v>
      </c>
      <c r="M23" s="47">
        <v>7589</v>
      </c>
      <c r="N23" s="48">
        <v>-1.4799428793976372</v>
      </c>
      <c r="O23" s="49">
        <v>623916</v>
      </c>
      <c r="P23" s="50">
        <v>-3.3021192705766387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1438354</v>
      </c>
      <c r="D24" s="48">
        <v>-0.6907817744081405</v>
      </c>
      <c r="E24" s="47">
        <v>306712</v>
      </c>
      <c r="F24" s="48">
        <v>19.00885450213796</v>
      </c>
      <c r="G24" s="56">
        <v>275369</v>
      </c>
      <c r="H24" s="48">
        <v>27.59433962264151</v>
      </c>
      <c r="I24" s="47">
        <v>9328</v>
      </c>
      <c r="J24" s="48">
        <v>8.2385704339754</v>
      </c>
      <c r="K24" s="47">
        <v>1754394</v>
      </c>
      <c r="L24" s="48">
        <v>2.314983562712756</v>
      </c>
      <c r="M24" s="47">
        <v>992</v>
      </c>
      <c r="N24" s="48">
        <v>-18.28665568369028</v>
      </c>
      <c r="O24" s="49">
        <v>1755386</v>
      </c>
      <c r="P24" s="50">
        <v>2.3004080043685198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21450</v>
      </c>
      <c r="D25" s="48">
        <v>1.4904187366926898</v>
      </c>
      <c r="E25" s="47">
        <v>7364</v>
      </c>
      <c r="F25" s="48">
        <v>48.7075928917609</v>
      </c>
      <c r="G25" s="56">
        <v>457</v>
      </c>
      <c r="H25" s="48">
        <v>-89.38443670150987</v>
      </c>
      <c r="I25" s="47">
        <v>149</v>
      </c>
      <c r="J25" s="48">
        <v>-61.398963730569946</v>
      </c>
      <c r="K25" s="47">
        <v>28963</v>
      </c>
      <c r="L25" s="48">
        <v>9.405809692894648</v>
      </c>
      <c r="M25" s="47">
        <v>2444</v>
      </c>
      <c r="N25" s="48">
        <v>-25.30562347188264</v>
      </c>
      <c r="O25" s="49">
        <v>31407</v>
      </c>
      <c r="P25" s="50">
        <v>5.587493696419567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12134</v>
      </c>
      <c r="D26" s="48">
        <v>-6.847842775986488</v>
      </c>
      <c r="E26" s="47">
        <v>12608</v>
      </c>
      <c r="F26" s="48">
        <v>12.051190899395664</v>
      </c>
      <c r="G26" s="56">
        <v>8804</v>
      </c>
      <c r="H26" s="48">
        <v>22.057396367669487</v>
      </c>
      <c r="I26" s="47">
        <v>0</v>
      </c>
      <c r="J26" s="48"/>
      <c r="K26" s="47">
        <v>24742</v>
      </c>
      <c r="L26" s="48">
        <v>1.814740134150858</v>
      </c>
      <c r="M26" s="47">
        <v>1142</v>
      </c>
      <c r="N26" s="48">
        <v>-9.365079365079366</v>
      </c>
      <c r="O26" s="49">
        <v>25884</v>
      </c>
      <c r="P26" s="50">
        <v>1.2636438324009234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48511</v>
      </c>
      <c r="D27" s="48">
        <v>9.594704500271101</v>
      </c>
      <c r="E27" s="47">
        <v>118973</v>
      </c>
      <c r="F27" s="48">
        <v>13.049220828582287</v>
      </c>
      <c r="G27" s="56">
        <v>115864</v>
      </c>
      <c r="H27" s="48">
        <v>11.234423302163936</v>
      </c>
      <c r="I27" s="47">
        <v>0</v>
      </c>
      <c r="J27" s="48"/>
      <c r="K27" s="47">
        <v>167484</v>
      </c>
      <c r="L27" s="48">
        <v>12.026434075342467</v>
      </c>
      <c r="M27" s="47">
        <v>2351</v>
      </c>
      <c r="N27" s="48">
        <v>4.0265486725663715</v>
      </c>
      <c r="O27" s="49">
        <v>169835</v>
      </c>
      <c r="P27" s="50">
        <v>11.907303444822224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197871</v>
      </c>
      <c r="D28" s="48">
        <v>-14.093135126686695</v>
      </c>
      <c r="E28" s="47">
        <v>810248</v>
      </c>
      <c r="F28" s="48">
        <v>17.861797700507378</v>
      </c>
      <c r="G28" s="56">
        <v>0</v>
      </c>
      <c r="H28" s="48"/>
      <c r="I28" s="47">
        <v>4650</v>
      </c>
      <c r="J28" s="48">
        <v>20.18609459808736</v>
      </c>
      <c r="K28" s="47">
        <v>1012769</v>
      </c>
      <c r="L28" s="48">
        <v>9.88567330362597</v>
      </c>
      <c r="M28" s="47">
        <v>3198</v>
      </c>
      <c r="N28" s="48">
        <v>-13.474025974025974</v>
      </c>
      <c r="O28" s="49">
        <v>1015967</v>
      </c>
      <c r="P28" s="50">
        <v>9.792371127558889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182508</v>
      </c>
      <c r="D29" s="48">
        <v>134.6283392898465</v>
      </c>
      <c r="E29" s="47">
        <v>662</v>
      </c>
      <c r="F29" s="48"/>
      <c r="G29" s="56">
        <v>0</v>
      </c>
      <c r="H29" s="48"/>
      <c r="I29" s="47">
        <v>0</v>
      </c>
      <c r="J29" s="48"/>
      <c r="K29" s="47">
        <v>183170</v>
      </c>
      <c r="L29" s="48">
        <v>135.47939217854113</v>
      </c>
      <c r="M29" s="47">
        <v>0</v>
      </c>
      <c r="N29" s="48"/>
      <c r="O29" s="49">
        <v>183170</v>
      </c>
      <c r="P29" s="50">
        <v>135.3886090264213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19940</v>
      </c>
      <c r="D30" s="48">
        <v>-3.480323345757297</v>
      </c>
      <c r="E30" s="47">
        <v>84590</v>
      </c>
      <c r="F30" s="48">
        <v>-52.04050391772216</v>
      </c>
      <c r="G30" s="56">
        <v>20684</v>
      </c>
      <c r="H30" s="48">
        <v>-80.63839745389872</v>
      </c>
      <c r="I30" s="47">
        <v>3125</v>
      </c>
      <c r="J30" s="48">
        <v>-13.170325090302862</v>
      </c>
      <c r="K30" s="47">
        <v>107655</v>
      </c>
      <c r="L30" s="48">
        <v>-46.343128850256186</v>
      </c>
      <c r="M30" s="47">
        <v>1638</v>
      </c>
      <c r="N30" s="48">
        <v>3.213610586011342</v>
      </c>
      <c r="O30" s="49">
        <v>109293</v>
      </c>
      <c r="P30" s="50">
        <v>-45.9542188574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81904</v>
      </c>
      <c r="D31" s="48">
        <v>7561.739943872778</v>
      </c>
      <c r="E31" s="47">
        <v>1746228</v>
      </c>
      <c r="F31" s="48">
        <v>59.00906397230362</v>
      </c>
      <c r="G31" s="56">
        <v>1625879</v>
      </c>
      <c r="H31" s="48">
        <v>52.723776709863344</v>
      </c>
      <c r="I31" s="47">
        <v>2521</v>
      </c>
      <c r="J31" s="48">
        <v>38.36443468715697</v>
      </c>
      <c r="K31" s="47">
        <v>1830653</v>
      </c>
      <c r="L31" s="48">
        <v>66.25900816013296</v>
      </c>
      <c r="M31" s="47">
        <v>21274</v>
      </c>
      <c r="N31" s="48">
        <v>10.987061769616027</v>
      </c>
      <c r="O31" s="49">
        <v>1851927</v>
      </c>
      <c r="P31" s="50">
        <v>65.31328191042559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5985910</v>
      </c>
      <c r="D32" s="48">
        <v>-1.2280185309979716</v>
      </c>
      <c r="E32" s="47">
        <v>7510046</v>
      </c>
      <c r="F32" s="48">
        <v>9.936404155951227</v>
      </c>
      <c r="G32" s="56">
        <v>4760327</v>
      </c>
      <c r="H32" s="48">
        <v>14.572638515664204</v>
      </c>
      <c r="I32" s="47">
        <v>242746</v>
      </c>
      <c r="J32" s="48">
        <v>5.482118802416026</v>
      </c>
      <c r="K32" s="47">
        <v>13738702</v>
      </c>
      <c r="L32" s="48">
        <v>4.701942412149133</v>
      </c>
      <c r="M32" s="47">
        <v>0</v>
      </c>
      <c r="N32" s="48"/>
      <c r="O32" s="49">
        <v>13738702</v>
      </c>
      <c r="P32" s="50">
        <v>4.701942412149133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379</v>
      </c>
      <c r="D33" s="48">
        <v>392.2077922077922</v>
      </c>
      <c r="E33" s="47">
        <v>780</v>
      </c>
      <c r="F33" s="48">
        <v>1802.439024390244</v>
      </c>
      <c r="G33" s="56">
        <v>780</v>
      </c>
      <c r="H33" s="48">
        <v>1802.439024390244</v>
      </c>
      <c r="I33" s="47">
        <v>0</v>
      </c>
      <c r="J33" s="48"/>
      <c r="K33" s="47">
        <v>1159</v>
      </c>
      <c r="L33" s="48">
        <v>882.2033898305085</v>
      </c>
      <c r="M33" s="47">
        <v>5327</v>
      </c>
      <c r="N33" s="48">
        <v>-3.7926675094816686</v>
      </c>
      <c r="O33" s="49">
        <v>6486</v>
      </c>
      <c r="P33" s="50">
        <v>14.694960212201591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861937</v>
      </c>
      <c r="D34" s="48">
        <v>2.4886832095333333</v>
      </c>
      <c r="E34" s="47">
        <v>780054</v>
      </c>
      <c r="F34" s="48">
        <v>7.167645305145614</v>
      </c>
      <c r="G34" s="56">
        <v>739612</v>
      </c>
      <c r="H34" s="48">
        <v>4.324104739927443</v>
      </c>
      <c r="I34" s="47">
        <v>10093</v>
      </c>
      <c r="J34" s="48">
        <v>212.4767801857585</v>
      </c>
      <c r="K34" s="47">
        <v>1652084</v>
      </c>
      <c r="L34" s="48">
        <v>5.0864470183236765</v>
      </c>
      <c r="M34" s="47">
        <v>4764</v>
      </c>
      <c r="N34" s="48">
        <v>6.577181208053691</v>
      </c>
      <c r="O34" s="49">
        <v>1656848</v>
      </c>
      <c r="P34" s="50">
        <v>5.090673599777748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166081</v>
      </c>
      <c r="D35" s="48">
        <v>-2.7116161912014527</v>
      </c>
      <c r="E35" s="47">
        <v>1011</v>
      </c>
      <c r="F35" s="48">
        <v>-90.3979485231266</v>
      </c>
      <c r="G35" s="56">
        <v>412</v>
      </c>
      <c r="H35" s="48">
        <v>-95.98048780487805</v>
      </c>
      <c r="I35" s="47">
        <v>230</v>
      </c>
      <c r="J35" s="48">
        <v>-96.11748818365969</v>
      </c>
      <c r="K35" s="47">
        <v>167322</v>
      </c>
      <c r="L35" s="48">
        <v>-10.600920053643081</v>
      </c>
      <c r="M35" s="47">
        <v>374</v>
      </c>
      <c r="N35" s="48">
        <v>146.05263157894737</v>
      </c>
      <c r="O35" s="49">
        <v>167696</v>
      </c>
      <c r="P35" s="50">
        <v>-10.473800816805916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32048</v>
      </c>
      <c r="D36" s="48"/>
      <c r="E36" s="47">
        <v>542938</v>
      </c>
      <c r="F36" s="48">
        <v>33.30567068020663</v>
      </c>
      <c r="G36" s="56">
        <v>0</v>
      </c>
      <c r="H36" s="48"/>
      <c r="I36" s="47">
        <v>0</v>
      </c>
      <c r="J36" s="48"/>
      <c r="K36" s="47">
        <v>574986</v>
      </c>
      <c r="L36" s="48">
        <v>41.174304177879044</v>
      </c>
      <c r="M36" s="47">
        <v>4612</v>
      </c>
      <c r="N36" s="48">
        <v>-4.985578903996704</v>
      </c>
      <c r="O36" s="49">
        <v>579598</v>
      </c>
      <c r="P36" s="50">
        <v>40.63065642424213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189136</v>
      </c>
      <c r="D37" s="48">
        <v>16.610972045821672</v>
      </c>
      <c r="E37" s="47">
        <v>107091</v>
      </c>
      <c r="F37" s="48">
        <v>-6.575997347966047</v>
      </c>
      <c r="G37" s="56">
        <v>96522</v>
      </c>
      <c r="H37" s="48">
        <v>4.626357664708305</v>
      </c>
      <c r="I37" s="47">
        <v>3608</v>
      </c>
      <c r="J37" s="48">
        <v>-1.6893732970027249</v>
      </c>
      <c r="K37" s="47">
        <v>299835</v>
      </c>
      <c r="L37" s="48">
        <v>6.895715757612489</v>
      </c>
      <c r="M37" s="47">
        <v>2021</v>
      </c>
      <c r="N37" s="48">
        <v>-9.736489504242966</v>
      </c>
      <c r="O37" s="49">
        <v>301856</v>
      </c>
      <c r="P37" s="50">
        <v>6.764002659762602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834547</v>
      </c>
      <c r="D38" s="48">
        <v>-16.435328892822955</v>
      </c>
      <c r="E38" s="47">
        <v>1903626</v>
      </c>
      <c r="F38" s="48">
        <v>5.405647840531562</v>
      </c>
      <c r="G38" s="56">
        <v>1697264</v>
      </c>
      <c r="H38" s="48">
        <v>5.4979043555714675</v>
      </c>
      <c r="I38" s="47">
        <v>14197</v>
      </c>
      <c r="J38" s="48">
        <v>36.273756959109235</v>
      </c>
      <c r="K38" s="47">
        <v>2752370</v>
      </c>
      <c r="L38" s="48">
        <v>-2.2284094856953676</v>
      </c>
      <c r="M38" s="47">
        <v>6108</v>
      </c>
      <c r="N38" s="48">
        <v>9.757412398921833</v>
      </c>
      <c r="O38" s="49">
        <v>2758478</v>
      </c>
      <c r="P38" s="50">
        <v>-2.2047622069531783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426279</v>
      </c>
      <c r="D39" s="48">
        <v>-1.6055951158147426</v>
      </c>
      <c r="E39" s="47">
        <v>764698</v>
      </c>
      <c r="F39" s="48">
        <v>-5.239300203970864</v>
      </c>
      <c r="G39" s="56">
        <v>474617</v>
      </c>
      <c r="H39" s="48">
        <v>-5.135036817320531</v>
      </c>
      <c r="I39" s="47">
        <v>17008</v>
      </c>
      <c r="J39" s="48">
        <v>-33.29934507235578</v>
      </c>
      <c r="K39" s="47">
        <v>1207985</v>
      </c>
      <c r="L39" s="48">
        <v>-4.560832164030996</v>
      </c>
      <c r="M39" s="47">
        <v>3162</v>
      </c>
      <c r="N39" s="48">
        <v>30.66115702479339</v>
      </c>
      <c r="O39" s="49">
        <v>1211147</v>
      </c>
      <c r="P39" s="50">
        <v>-4.493617383679301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23072107</v>
      </c>
      <c r="D40" s="50">
        <v>-0.3611072579721541</v>
      </c>
      <c r="E40" s="12">
        <f>SUM(E3:E39)</f>
        <v>29581463</v>
      </c>
      <c r="F40" s="50">
        <v>12.375599943199566</v>
      </c>
      <c r="G40" s="14">
        <f>SUM(G3:G39)</f>
        <v>19635747</v>
      </c>
      <c r="H40" s="48">
        <v>13.881066408201956</v>
      </c>
      <c r="I40" s="12">
        <f>SUM(I3:I39)</f>
        <v>501438</v>
      </c>
      <c r="J40" s="50">
        <v>2.7118039979598483</v>
      </c>
      <c r="K40" s="12">
        <f>SUM(K3:K39)</f>
        <v>53155008</v>
      </c>
      <c r="L40" s="50">
        <v>6.378811177188287</v>
      </c>
      <c r="M40" s="12">
        <f>SUM(M3:M39)</f>
        <v>103442</v>
      </c>
      <c r="N40" s="50">
        <v>-3.558675728843267</v>
      </c>
      <c r="O40" s="12">
        <f>SUM(O3:O39)</f>
        <v>53258450</v>
      </c>
      <c r="P40" s="50">
        <v>6.357525375375507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- 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22</v>
      </c>
      <c r="D3" s="48">
        <v>-90.63829787234043</v>
      </c>
      <c r="E3" s="47">
        <v>0</v>
      </c>
      <c r="F3" s="48"/>
      <c r="G3" s="47">
        <v>22</v>
      </c>
      <c r="H3" s="48">
        <v>-92.17081850533808</v>
      </c>
      <c r="I3" s="47">
        <v>301</v>
      </c>
      <c r="J3" s="48">
        <v>38.70967741935484</v>
      </c>
      <c r="K3" s="49">
        <v>324</v>
      </c>
      <c r="L3" s="50">
        <v>-34.80885311871227</v>
      </c>
      <c r="M3" s="60"/>
    </row>
    <row r="4" spans="1:13" s="8" customFormat="1" ht="15.75" customHeight="1">
      <c r="A4" s="31">
        <v>2</v>
      </c>
      <c r="B4" s="41" t="s">
        <v>9</v>
      </c>
      <c r="C4" s="47">
        <v>941</v>
      </c>
      <c r="D4" s="48">
        <v>-62.056451612903224</v>
      </c>
      <c r="E4" s="47">
        <v>949</v>
      </c>
      <c r="F4" s="48">
        <v>2272.5</v>
      </c>
      <c r="G4" s="47">
        <v>1890</v>
      </c>
      <c r="H4" s="48">
        <v>-25</v>
      </c>
      <c r="I4" s="47">
        <v>596</v>
      </c>
      <c r="J4" s="48">
        <v>5.30035335689046</v>
      </c>
      <c r="K4" s="49">
        <v>2486</v>
      </c>
      <c r="L4" s="50">
        <v>-19.44264419961115</v>
      </c>
      <c r="M4" s="60"/>
    </row>
    <row r="5" spans="1:13" s="8" customFormat="1" ht="15.75" customHeight="1">
      <c r="A5" s="31">
        <v>3</v>
      </c>
      <c r="B5" s="41" t="s">
        <v>10</v>
      </c>
      <c r="C5" s="47">
        <v>780</v>
      </c>
      <c r="D5" s="48">
        <v>-16.03875134553283</v>
      </c>
      <c r="E5" s="47">
        <v>0</v>
      </c>
      <c r="F5" s="48"/>
      <c r="G5" s="47">
        <v>780</v>
      </c>
      <c r="H5" s="48">
        <v>-16.03875134553283</v>
      </c>
      <c r="I5" s="47">
        <v>1385</v>
      </c>
      <c r="J5" s="48">
        <v>-1.7730496453900708</v>
      </c>
      <c r="K5" s="49">
        <v>2165</v>
      </c>
      <c r="L5" s="50">
        <v>-7.439076528430953</v>
      </c>
      <c r="M5" s="60"/>
    </row>
    <row r="6" spans="1:13" s="8" customFormat="1" ht="15.75" customHeight="1">
      <c r="A6" s="31">
        <v>4</v>
      </c>
      <c r="B6" s="41" t="s">
        <v>11</v>
      </c>
      <c r="C6" s="47">
        <v>67696</v>
      </c>
      <c r="D6" s="48">
        <v>6.146512794781736</v>
      </c>
      <c r="E6" s="47">
        <v>612</v>
      </c>
      <c r="F6" s="48">
        <v>-13.681241184767277</v>
      </c>
      <c r="G6" s="47">
        <v>68308</v>
      </c>
      <c r="H6" s="48">
        <v>5.928510506319299</v>
      </c>
      <c r="I6" s="47">
        <v>0</v>
      </c>
      <c r="J6" s="48"/>
      <c r="K6" s="49">
        <v>68308</v>
      </c>
      <c r="L6" s="50">
        <v>5.928510506319299</v>
      </c>
      <c r="M6" s="60"/>
    </row>
    <row r="7" spans="1:13" s="8" customFormat="1" ht="15.75" customHeight="1">
      <c r="A7" s="31">
        <v>5</v>
      </c>
      <c r="B7" s="41" t="s">
        <v>12</v>
      </c>
      <c r="C7" s="47">
        <v>7155</v>
      </c>
      <c r="D7" s="48">
        <v>60.75039317007414</v>
      </c>
      <c r="E7" s="47">
        <v>4920</v>
      </c>
      <c r="F7" s="48">
        <v>49.72611077297626</v>
      </c>
      <c r="G7" s="47">
        <v>12076</v>
      </c>
      <c r="H7" s="48">
        <v>56.08116841152901</v>
      </c>
      <c r="I7" s="47">
        <v>940</v>
      </c>
      <c r="J7" s="48">
        <v>17.06102117061021</v>
      </c>
      <c r="K7" s="49">
        <v>13018</v>
      </c>
      <c r="L7" s="50">
        <v>52.453448881602064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6358</v>
      </c>
      <c r="D9" s="48">
        <v>961.4357262103506</v>
      </c>
      <c r="E9" s="47">
        <v>0</v>
      </c>
      <c r="F9" s="48"/>
      <c r="G9" s="47">
        <v>6358</v>
      </c>
      <c r="H9" s="48">
        <v>961.4357262103506</v>
      </c>
      <c r="I9" s="47">
        <v>0</v>
      </c>
      <c r="J9" s="48"/>
      <c r="K9" s="49">
        <v>6358</v>
      </c>
      <c r="L9" s="50">
        <v>927.140549273021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165</v>
      </c>
      <c r="D10" s="48">
        <v>7.142857142857143</v>
      </c>
      <c r="E10" s="47">
        <v>0</v>
      </c>
      <c r="F10" s="48"/>
      <c r="G10" s="47">
        <v>165</v>
      </c>
      <c r="H10" s="48">
        <v>7.142857142857143</v>
      </c>
      <c r="I10" s="47">
        <v>70</v>
      </c>
      <c r="J10" s="48">
        <v>169.23076923076923</v>
      </c>
      <c r="K10" s="49">
        <v>235</v>
      </c>
      <c r="L10" s="50">
        <v>30.555555555555557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1337</v>
      </c>
      <c r="D11" s="48">
        <v>16.05902777777778</v>
      </c>
      <c r="E11" s="47">
        <v>0</v>
      </c>
      <c r="F11" s="48"/>
      <c r="G11" s="47">
        <v>1337</v>
      </c>
      <c r="H11" s="48">
        <v>16.05902777777778</v>
      </c>
      <c r="I11" s="47">
        <v>1030</v>
      </c>
      <c r="J11" s="48">
        <v>24.396135265700483</v>
      </c>
      <c r="K11" s="49">
        <v>2367</v>
      </c>
      <c r="L11" s="50">
        <v>19.545454545454547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3477</v>
      </c>
      <c r="D12" s="48">
        <v>1.7261556465769456</v>
      </c>
      <c r="E12" s="47">
        <v>2</v>
      </c>
      <c r="F12" s="48">
        <v>-90.9090909090909</v>
      </c>
      <c r="G12" s="47">
        <v>3479</v>
      </c>
      <c r="H12" s="48">
        <v>1.1337209302325582</v>
      </c>
      <c r="I12" s="47">
        <v>1620</v>
      </c>
      <c r="J12" s="48">
        <v>-3.110047846889952</v>
      </c>
      <c r="K12" s="49">
        <v>5099</v>
      </c>
      <c r="L12" s="50">
        <v>-0.2543035993740219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715</v>
      </c>
      <c r="D15" s="48">
        <v>-38.62660944206009</v>
      </c>
      <c r="E15" s="47">
        <v>1055</v>
      </c>
      <c r="F15" s="48">
        <v>47.75910364145658</v>
      </c>
      <c r="G15" s="47">
        <v>1771</v>
      </c>
      <c r="H15" s="48">
        <v>-5.747738158594998</v>
      </c>
      <c r="I15" s="47">
        <v>0</v>
      </c>
      <c r="J15" s="48"/>
      <c r="K15" s="49">
        <v>1771</v>
      </c>
      <c r="L15" s="50">
        <v>-5.747738158594998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255</v>
      </c>
      <c r="D17" s="48">
        <v>-76.45429362880887</v>
      </c>
      <c r="E17" s="47">
        <v>0</v>
      </c>
      <c r="F17" s="48"/>
      <c r="G17" s="47">
        <v>255</v>
      </c>
      <c r="H17" s="48">
        <v>-76.45429362880887</v>
      </c>
      <c r="I17" s="47">
        <v>0</v>
      </c>
      <c r="J17" s="48"/>
      <c r="K17" s="49">
        <v>255</v>
      </c>
      <c r="L17" s="50">
        <v>-76.45429362880887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399</v>
      </c>
      <c r="D18" s="48">
        <v>51.13636363636363</v>
      </c>
      <c r="E18" s="47">
        <v>1923</v>
      </c>
      <c r="F18" s="48">
        <v>-9.845288326300984</v>
      </c>
      <c r="G18" s="47">
        <v>2322</v>
      </c>
      <c r="H18" s="48">
        <v>-3.1289111389236544</v>
      </c>
      <c r="I18" s="47">
        <v>551</v>
      </c>
      <c r="J18" s="48">
        <v>-32.142857142857146</v>
      </c>
      <c r="K18" s="49">
        <v>2873</v>
      </c>
      <c r="L18" s="50">
        <v>-10.470551573698971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183</v>
      </c>
      <c r="D19" s="48">
        <v>-9.852216748768473</v>
      </c>
      <c r="E19" s="47">
        <v>25</v>
      </c>
      <c r="F19" s="48">
        <v>-26.470588235294116</v>
      </c>
      <c r="G19" s="47">
        <v>208</v>
      </c>
      <c r="H19" s="48">
        <v>-12.236286919831224</v>
      </c>
      <c r="I19" s="47">
        <v>1064</v>
      </c>
      <c r="J19" s="48">
        <v>3.501945525291829</v>
      </c>
      <c r="K19" s="49">
        <v>1272</v>
      </c>
      <c r="L19" s="50">
        <v>0.5533596837944664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7920</v>
      </c>
      <c r="D20" s="48">
        <v>-5.691831388425816</v>
      </c>
      <c r="E20" s="47">
        <v>0</v>
      </c>
      <c r="F20" s="48"/>
      <c r="G20" s="47">
        <v>7920</v>
      </c>
      <c r="H20" s="48">
        <v>-5.691831388425816</v>
      </c>
      <c r="I20" s="47">
        <v>4441</v>
      </c>
      <c r="J20" s="48">
        <v>-0.20224719101123595</v>
      </c>
      <c r="K20" s="49">
        <v>12361</v>
      </c>
      <c r="L20" s="50">
        <v>-3.790473225404732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187176</v>
      </c>
      <c r="D21" s="48">
        <v>12.966226492528305</v>
      </c>
      <c r="E21" s="47">
        <v>0</v>
      </c>
      <c r="F21" s="48"/>
      <c r="G21" s="47">
        <v>187176</v>
      </c>
      <c r="H21" s="48">
        <v>12.966226492528305</v>
      </c>
      <c r="I21" s="47">
        <v>7894</v>
      </c>
      <c r="J21" s="48">
        <v>23.76920664785199</v>
      </c>
      <c r="K21" s="49">
        <v>195070</v>
      </c>
      <c r="L21" s="50">
        <v>13.36665310629395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1176</v>
      </c>
      <c r="D22" s="48">
        <v>-15.939957112223016</v>
      </c>
      <c r="E22" s="47">
        <v>1713</v>
      </c>
      <c r="F22" s="48">
        <v>12.107329842931938</v>
      </c>
      <c r="G22" s="47">
        <v>2889</v>
      </c>
      <c r="H22" s="48">
        <v>-1.2982576016399043</v>
      </c>
      <c r="I22" s="47">
        <v>950</v>
      </c>
      <c r="J22" s="48">
        <v>-16.958041958041957</v>
      </c>
      <c r="K22" s="49">
        <v>3839</v>
      </c>
      <c r="L22" s="50">
        <v>-5.675675675675675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420</v>
      </c>
      <c r="D23" s="48">
        <v>-13.580246913580247</v>
      </c>
      <c r="E23" s="47">
        <v>0</v>
      </c>
      <c r="F23" s="48"/>
      <c r="G23" s="47">
        <v>420</v>
      </c>
      <c r="H23" s="48">
        <v>-13.580246913580247</v>
      </c>
      <c r="I23" s="47">
        <v>1</v>
      </c>
      <c r="J23" s="48"/>
      <c r="K23" s="49">
        <v>421</v>
      </c>
      <c r="L23" s="50">
        <v>-13.37448559670782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1143</v>
      </c>
      <c r="D24" s="48">
        <v>-13.540090771558246</v>
      </c>
      <c r="E24" s="47">
        <v>0</v>
      </c>
      <c r="F24" s="48"/>
      <c r="G24" s="47">
        <v>1143</v>
      </c>
      <c r="H24" s="48">
        <v>-13.540090771558246</v>
      </c>
      <c r="I24" s="47">
        <v>1229</v>
      </c>
      <c r="J24" s="48">
        <v>6.406926406926407</v>
      </c>
      <c r="K24" s="49">
        <v>2372</v>
      </c>
      <c r="L24" s="50">
        <v>-4.238998788857489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374</v>
      </c>
      <c r="D25" s="48"/>
      <c r="E25" s="47">
        <v>0</v>
      </c>
      <c r="F25" s="48"/>
      <c r="G25" s="47">
        <v>374</v>
      </c>
      <c r="H25" s="48"/>
      <c r="I25" s="47">
        <v>0</v>
      </c>
      <c r="J25" s="48"/>
      <c r="K25" s="49">
        <v>374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410</v>
      </c>
      <c r="D27" s="48">
        <v>-30.62605752961083</v>
      </c>
      <c r="E27" s="47">
        <v>0</v>
      </c>
      <c r="F27" s="48"/>
      <c r="G27" s="47">
        <v>410</v>
      </c>
      <c r="H27" s="48">
        <v>-30.62605752961083</v>
      </c>
      <c r="I27" s="47">
        <v>690</v>
      </c>
      <c r="J27" s="48">
        <v>33.72093023255814</v>
      </c>
      <c r="K27" s="49">
        <v>1100</v>
      </c>
      <c r="L27" s="50">
        <v>-0.6323396567299007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3155</v>
      </c>
      <c r="D28" s="48">
        <v>-34.94845360824742</v>
      </c>
      <c r="E28" s="47">
        <v>1340</v>
      </c>
      <c r="F28" s="48">
        <v>3.474903474903475</v>
      </c>
      <c r="G28" s="47">
        <v>4495</v>
      </c>
      <c r="H28" s="48">
        <v>-26.851098454027664</v>
      </c>
      <c r="I28" s="47">
        <v>691</v>
      </c>
      <c r="J28" s="48">
        <v>11.272141706924316</v>
      </c>
      <c r="K28" s="49">
        <v>5186</v>
      </c>
      <c r="L28" s="50">
        <v>-23.352054389595033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92</v>
      </c>
      <c r="D29" s="48">
        <v>43.75</v>
      </c>
      <c r="E29" s="47">
        <v>0</v>
      </c>
      <c r="F29" s="48"/>
      <c r="G29" s="47">
        <v>92</v>
      </c>
      <c r="H29" s="48">
        <v>43.75</v>
      </c>
      <c r="I29" s="47">
        <v>0</v>
      </c>
      <c r="J29" s="48"/>
      <c r="K29" s="49">
        <v>92</v>
      </c>
      <c r="L29" s="50">
        <v>43.75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1270</v>
      </c>
      <c r="D30" s="48">
        <v>-12.292817679558011</v>
      </c>
      <c r="E30" s="47">
        <v>0</v>
      </c>
      <c r="F30" s="48"/>
      <c r="G30" s="47">
        <v>1270</v>
      </c>
      <c r="H30" s="48">
        <v>-12.292817679558011</v>
      </c>
      <c r="I30" s="47">
        <v>0</v>
      </c>
      <c r="J30" s="48"/>
      <c r="K30" s="49">
        <v>1270</v>
      </c>
      <c r="L30" s="50">
        <v>-12.292817679558011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11436</v>
      </c>
      <c r="D31" s="48">
        <v>12.084680976183476</v>
      </c>
      <c r="E31" s="47">
        <v>0</v>
      </c>
      <c r="F31" s="48"/>
      <c r="G31" s="47">
        <v>11436</v>
      </c>
      <c r="H31" s="48">
        <v>12.084680976183476</v>
      </c>
      <c r="I31" s="47">
        <v>8</v>
      </c>
      <c r="J31" s="48"/>
      <c r="K31" s="49">
        <v>11444</v>
      </c>
      <c r="L31" s="50">
        <v>12.163089287464471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62486</v>
      </c>
      <c r="D32" s="48">
        <v>-3.982912812317527</v>
      </c>
      <c r="E32" s="47">
        <v>0</v>
      </c>
      <c r="F32" s="48"/>
      <c r="G32" s="47">
        <v>62486</v>
      </c>
      <c r="H32" s="48">
        <v>-3.982912812317527</v>
      </c>
      <c r="I32" s="47">
        <v>20337</v>
      </c>
      <c r="J32" s="48">
        <v>-5.32122905027933</v>
      </c>
      <c r="K32" s="49">
        <v>82823</v>
      </c>
      <c r="L32" s="50">
        <v>-4.31502576307216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1753</v>
      </c>
      <c r="D34" s="48">
        <v>-3.309431880860452</v>
      </c>
      <c r="E34" s="47">
        <v>5224</v>
      </c>
      <c r="F34" s="48">
        <v>-4.392386530014641</v>
      </c>
      <c r="G34" s="47">
        <v>6977</v>
      </c>
      <c r="H34" s="48">
        <v>-4.122577985433558</v>
      </c>
      <c r="I34" s="47">
        <v>754</v>
      </c>
      <c r="J34" s="48">
        <v>26.298157453936348</v>
      </c>
      <c r="K34" s="49">
        <v>7731</v>
      </c>
      <c r="L34" s="50">
        <v>-1.8161036322072643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29</v>
      </c>
      <c r="D35" s="48">
        <v>11.538461538461538</v>
      </c>
      <c r="E35" s="47">
        <v>0</v>
      </c>
      <c r="F35" s="48"/>
      <c r="G35" s="47">
        <v>29</v>
      </c>
      <c r="H35" s="48">
        <v>11.538461538461538</v>
      </c>
      <c r="I35" s="47">
        <v>6</v>
      </c>
      <c r="J35" s="48"/>
      <c r="K35" s="49">
        <v>31</v>
      </c>
      <c r="L35" s="50">
        <v>19.23076923076923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8475</v>
      </c>
      <c r="D36" s="48">
        <v>-2.1475580187045376</v>
      </c>
      <c r="E36" s="47">
        <v>0</v>
      </c>
      <c r="F36" s="48"/>
      <c r="G36" s="47">
        <v>8475</v>
      </c>
      <c r="H36" s="48">
        <v>-2.1475580187045376</v>
      </c>
      <c r="I36" s="47">
        <v>96</v>
      </c>
      <c r="J36" s="48"/>
      <c r="K36" s="49">
        <v>8574</v>
      </c>
      <c r="L36" s="50">
        <v>-1.0045029442327675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143</v>
      </c>
      <c r="D37" s="48">
        <v>-11.180124223602485</v>
      </c>
      <c r="E37" s="47">
        <v>254</v>
      </c>
      <c r="F37" s="48">
        <v>26.3681592039801</v>
      </c>
      <c r="G37" s="47">
        <v>397</v>
      </c>
      <c r="H37" s="48">
        <v>9.668508287292818</v>
      </c>
      <c r="I37" s="47">
        <v>36</v>
      </c>
      <c r="J37" s="48">
        <v>227.27272727272728</v>
      </c>
      <c r="K37" s="49">
        <v>433</v>
      </c>
      <c r="L37" s="50">
        <v>16.0857908847185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4306</v>
      </c>
      <c r="D38" s="48">
        <v>1.1748120300751879</v>
      </c>
      <c r="E38" s="47">
        <v>5375</v>
      </c>
      <c r="F38" s="48">
        <v>4.470359572400389</v>
      </c>
      <c r="G38" s="47">
        <v>9680</v>
      </c>
      <c r="H38" s="48">
        <v>2.9568176983620504</v>
      </c>
      <c r="I38" s="47">
        <v>1546</v>
      </c>
      <c r="J38" s="48">
        <v>-5.327617881200245</v>
      </c>
      <c r="K38" s="49">
        <v>11228</v>
      </c>
      <c r="L38" s="50">
        <v>1.7674249977340706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152</v>
      </c>
      <c r="D39" s="48">
        <v>-47.945205479452056</v>
      </c>
      <c r="E39" s="47">
        <v>4680</v>
      </c>
      <c r="F39" s="48">
        <v>-16.189111747851</v>
      </c>
      <c r="G39" s="47">
        <v>4832</v>
      </c>
      <c r="H39" s="48">
        <v>-17.76718856364874</v>
      </c>
      <c r="I39" s="47">
        <v>608</v>
      </c>
      <c r="J39" s="48">
        <v>9.156193895870736</v>
      </c>
      <c r="K39" s="49">
        <v>5440</v>
      </c>
      <c r="L39" s="50">
        <v>-15.436032955075392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381399</v>
      </c>
      <c r="D40" s="50">
        <v>7.542668948735229</v>
      </c>
      <c r="E40" s="12">
        <f>SUM(E3:E39)</f>
        <v>28072</v>
      </c>
      <c r="F40" s="50">
        <v>7.140948818747376</v>
      </c>
      <c r="G40" s="12">
        <f>SUM(G3:G39)</f>
        <v>409472</v>
      </c>
      <c r="H40" s="50">
        <v>7.515012432683648</v>
      </c>
      <c r="I40" s="12">
        <f>SUM(I3:I39)</f>
        <v>46844</v>
      </c>
      <c r="J40" s="50">
        <v>2.0033098162180996</v>
      </c>
      <c r="K40" s="12">
        <f>SUM(K3:K39)</f>
        <v>456320</v>
      </c>
      <c r="L40" s="50">
        <v>6.924104318485366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59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1302</v>
      </c>
      <c r="D3" s="27">
        <v>5.339805825242719</v>
      </c>
      <c r="E3" s="26">
        <v>118931</v>
      </c>
      <c r="F3" s="27">
        <v>12.168369031114128</v>
      </c>
      <c r="G3" s="26">
        <v>53</v>
      </c>
      <c r="H3" s="27">
        <v>-48.03921568627451</v>
      </c>
      <c r="I3" s="61"/>
    </row>
    <row r="4" spans="1:9" s="23" customFormat="1" ht="15.75" customHeight="1">
      <c r="A4" s="24">
        <v>2</v>
      </c>
      <c r="B4" s="25" t="s">
        <v>9</v>
      </c>
      <c r="C4" s="26">
        <v>1463</v>
      </c>
      <c r="D4" s="27">
        <v>-11.97352587244284</v>
      </c>
      <c r="E4" s="26">
        <v>44892</v>
      </c>
      <c r="F4" s="27">
        <v>-1.75300374236754</v>
      </c>
      <c r="G4" s="26">
        <v>371</v>
      </c>
      <c r="H4" s="27">
        <v>-20.895522388059703</v>
      </c>
      <c r="I4" s="61"/>
    </row>
    <row r="5" spans="1:9" s="23" customFormat="1" ht="15.75" customHeight="1">
      <c r="A5" s="24">
        <v>3</v>
      </c>
      <c r="B5" s="25" t="s">
        <v>10</v>
      </c>
      <c r="C5" s="26">
        <v>2318</v>
      </c>
      <c r="D5" s="27">
        <v>7.165973185390661</v>
      </c>
      <c r="E5" s="26">
        <v>156710</v>
      </c>
      <c r="F5" s="27">
        <v>0.10731944142785961</v>
      </c>
      <c r="G5" s="26">
        <v>355</v>
      </c>
      <c r="H5" s="27">
        <v>-8.031088082901555</v>
      </c>
      <c r="I5" s="61"/>
    </row>
    <row r="6" spans="1:9" s="23" customFormat="1" ht="15.75" customHeight="1">
      <c r="A6" s="24">
        <v>4</v>
      </c>
      <c r="B6" s="25" t="s">
        <v>11</v>
      </c>
      <c r="C6" s="26">
        <v>4846</v>
      </c>
      <c r="D6" s="27">
        <v>15.822179732313575</v>
      </c>
      <c r="E6" s="26">
        <v>429275</v>
      </c>
      <c r="F6" s="27">
        <v>30.799958560842434</v>
      </c>
      <c r="G6" s="26">
        <v>11699</v>
      </c>
      <c r="H6" s="27">
        <v>12.037923769392837</v>
      </c>
      <c r="I6" s="61"/>
    </row>
    <row r="7" spans="1:9" s="23" customFormat="1" ht="15.75" customHeight="1">
      <c r="A7" s="24">
        <v>5</v>
      </c>
      <c r="B7" s="25" t="s">
        <v>12</v>
      </c>
      <c r="C7" s="26">
        <v>4844</v>
      </c>
      <c r="D7" s="27"/>
      <c r="E7" s="26">
        <v>356731</v>
      </c>
      <c r="F7" s="27"/>
      <c r="G7" s="26">
        <v>2262</v>
      </c>
      <c r="H7" s="27"/>
      <c r="I7" s="61"/>
    </row>
    <row r="8" spans="1:9" s="23" customFormat="1" ht="15.75" customHeight="1">
      <c r="A8" s="24">
        <v>6</v>
      </c>
      <c r="B8" s="25" t="s">
        <v>13</v>
      </c>
      <c r="C8" s="26">
        <v>1768</v>
      </c>
      <c r="D8" s="27">
        <v>12.755102040816327</v>
      </c>
      <c r="E8" s="26">
        <v>7352</v>
      </c>
      <c r="F8" s="27">
        <v>11.057401812688822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673</v>
      </c>
      <c r="D9" s="27">
        <v>-49.130763416477706</v>
      </c>
      <c r="E9" s="26">
        <v>60180</v>
      </c>
      <c r="F9" s="27">
        <v>25.195032141296885</v>
      </c>
      <c r="G9" s="26">
        <v>1564</v>
      </c>
      <c r="H9" s="27">
        <v>1512.3711340206185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1051</v>
      </c>
      <c r="D10" s="27">
        <v>3.9564787339268053</v>
      </c>
      <c r="E10" s="26">
        <v>82927</v>
      </c>
      <c r="F10" s="27">
        <v>-1.3126264429370462</v>
      </c>
      <c r="G10" s="26">
        <v>21</v>
      </c>
      <c r="H10" s="27">
        <v>110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2840</v>
      </c>
      <c r="D11" s="27">
        <v>5.930622901902275</v>
      </c>
      <c r="E11" s="26">
        <v>249135</v>
      </c>
      <c r="F11" s="27">
        <v>6.020758595156328</v>
      </c>
      <c r="G11" s="26">
        <v>442</v>
      </c>
      <c r="H11" s="27">
        <v>38.9937106918239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4970</v>
      </c>
      <c r="D12" s="27">
        <v>4.258443465491924</v>
      </c>
      <c r="E12" s="26">
        <v>501835</v>
      </c>
      <c r="F12" s="27">
        <v>8.85295897583841</v>
      </c>
      <c r="G12" s="26">
        <v>790</v>
      </c>
      <c r="H12" s="27">
        <v>-10.633484162895927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138</v>
      </c>
      <c r="D13" s="27">
        <v>-16.363636363636363</v>
      </c>
      <c r="E13" s="26">
        <v>9245</v>
      </c>
      <c r="F13" s="27">
        <v>-23.588726341019917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791</v>
      </c>
      <c r="D14" s="27">
        <v>-25.657894736842106</v>
      </c>
      <c r="E14" s="26">
        <v>1121</v>
      </c>
      <c r="F14" s="27">
        <v>-70.82248828735034</v>
      </c>
      <c r="G14" s="26">
        <v>0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3144</v>
      </c>
      <c r="D15" s="27">
        <v>7.818930041152264</v>
      </c>
      <c r="E15" s="26">
        <v>163911</v>
      </c>
      <c r="F15" s="27">
        <v>20.7625432844618</v>
      </c>
      <c r="G15" s="26">
        <v>369</v>
      </c>
      <c r="H15" s="27">
        <v>-4.896907216494846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308</v>
      </c>
      <c r="D16" s="27">
        <v>4.054054054054054</v>
      </c>
      <c r="E16" s="26">
        <v>865</v>
      </c>
      <c r="F16" s="27">
        <v>-19.609665427509295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77</v>
      </c>
      <c r="C17" s="26">
        <v>854</v>
      </c>
      <c r="D17" s="27">
        <v>-72.57546563904945</v>
      </c>
      <c r="E17" s="26">
        <v>60936</v>
      </c>
      <c r="F17" s="27">
        <v>-66.92090134789619</v>
      </c>
      <c r="G17" s="26">
        <v>24</v>
      </c>
      <c r="H17" s="27">
        <v>-94.02985074626865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2230</v>
      </c>
      <c r="D18" s="27">
        <v>-3.295750216825672</v>
      </c>
      <c r="E18" s="26">
        <v>93690</v>
      </c>
      <c r="F18" s="27">
        <v>-4.717835023238313</v>
      </c>
      <c r="G18" s="26">
        <v>540</v>
      </c>
      <c r="H18" s="27">
        <v>3.4482758620689653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1358</v>
      </c>
      <c r="D19" s="27">
        <v>-10.540184453227932</v>
      </c>
      <c r="E19" s="26">
        <v>155595</v>
      </c>
      <c r="F19" s="27">
        <v>16.23885012475907</v>
      </c>
      <c r="G19" s="26">
        <v>189</v>
      </c>
      <c r="H19" s="27">
        <v>-9.134615384615385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11032</v>
      </c>
      <c r="D20" s="27">
        <v>2.948861515490855</v>
      </c>
      <c r="E20" s="26">
        <v>847606</v>
      </c>
      <c r="F20" s="27">
        <v>4.172396968255666</v>
      </c>
      <c r="G20" s="26">
        <v>2061</v>
      </c>
      <c r="H20" s="27">
        <v>-7.162162162162162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20135</v>
      </c>
      <c r="D21" s="27">
        <v>5.121645609272215</v>
      </c>
      <c r="E21" s="26">
        <v>1782271</v>
      </c>
      <c r="F21" s="27">
        <v>6.5704887684489295</v>
      </c>
      <c r="G21" s="26">
        <v>34064</v>
      </c>
      <c r="H21" s="27">
        <v>16.557741659538067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5817</v>
      </c>
      <c r="D22" s="27">
        <v>-1.6069012178619757</v>
      </c>
      <c r="E22" s="26">
        <v>464204</v>
      </c>
      <c r="F22" s="27">
        <v>4.253890397360661</v>
      </c>
      <c r="G22" s="26">
        <v>525</v>
      </c>
      <c r="H22" s="27">
        <v>-20.333839150227618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4054</v>
      </c>
      <c r="D23" s="27">
        <v>11.312465678198793</v>
      </c>
      <c r="E23" s="26">
        <v>216598</v>
      </c>
      <c r="F23" s="27">
        <v>4.805821954264369</v>
      </c>
      <c r="G23" s="26">
        <v>70</v>
      </c>
      <c r="H23" s="27">
        <v>-1.408450704225352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3905</v>
      </c>
      <c r="D24" s="27">
        <v>0.4889346371590324</v>
      </c>
      <c r="E24" s="26">
        <v>366664</v>
      </c>
      <c r="F24" s="27">
        <v>7.181609840512604</v>
      </c>
      <c r="G24" s="26">
        <v>461</v>
      </c>
      <c r="H24" s="27">
        <v>9.24170616113744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1303</v>
      </c>
      <c r="D25" s="27">
        <v>-16.527866752081998</v>
      </c>
      <c r="E25" s="26">
        <v>8403</v>
      </c>
      <c r="F25" s="27">
        <v>-10.128342245989305</v>
      </c>
      <c r="G25" s="26">
        <v>64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894</v>
      </c>
      <c r="D26" s="27">
        <v>10.643564356435643</v>
      </c>
      <c r="E26" s="26">
        <v>5606</v>
      </c>
      <c r="F26" s="27">
        <v>24.71635150166852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1043</v>
      </c>
      <c r="D27" s="27">
        <v>9.674027339642482</v>
      </c>
      <c r="E27" s="26">
        <v>31752</v>
      </c>
      <c r="F27" s="27">
        <v>2.9071463296062228</v>
      </c>
      <c r="G27" s="26">
        <v>188</v>
      </c>
      <c r="H27" s="27">
        <v>-7.8431372549019605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3190</v>
      </c>
      <c r="D28" s="27">
        <v>4.590163934426229</v>
      </c>
      <c r="E28" s="26">
        <v>238222</v>
      </c>
      <c r="F28" s="27">
        <v>16.013441122041492</v>
      </c>
      <c r="G28" s="26">
        <v>986</v>
      </c>
      <c r="H28" s="27">
        <v>-7.764265668849392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747</v>
      </c>
      <c r="D29" s="27">
        <v>83.08823529411765</v>
      </c>
      <c r="E29" s="26">
        <v>33111</v>
      </c>
      <c r="F29" s="27">
        <v>9.82818097386228</v>
      </c>
      <c r="G29" s="26">
        <v>17</v>
      </c>
      <c r="H29" s="27">
        <v>6.25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753</v>
      </c>
      <c r="D30" s="27">
        <v>-58.55806274078151</v>
      </c>
      <c r="E30" s="26">
        <v>33532</v>
      </c>
      <c r="F30" s="27">
        <v>-62.914463934172396</v>
      </c>
      <c r="G30" s="26">
        <v>171</v>
      </c>
      <c r="H30" s="27">
        <v>-7.5675675675675675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5595</v>
      </c>
      <c r="D31" s="27">
        <v>42.838907327036</v>
      </c>
      <c r="E31" s="26">
        <v>375895</v>
      </c>
      <c r="F31" s="27">
        <v>93.67245785416924</v>
      </c>
      <c r="G31" s="26">
        <v>1906</v>
      </c>
      <c r="H31" s="27">
        <v>8.233957978421351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26641</v>
      </c>
      <c r="D32" s="27">
        <v>-0.011259570635039785</v>
      </c>
      <c r="E32" s="26">
        <v>2641359</v>
      </c>
      <c r="F32" s="27">
        <v>6.462366778905179</v>
      </c>
      <c r="G32" s="26">
        <v>14557</v>
      </c>
      <c r="H32" s="27">
        <v>-3.1212564887528282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964</v>
      </c>
      <c r="D33" s="27">
        <v>-30.195510499637944</v>
      </c>
      <c r="E33" s="26">
        <v>846</v>
      </c>
      <c r="F33" s="27">
        <v>-41.33148404993065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4930</v>
      </c>
      <c r="D34" s="27">
        <v>-4.383242823894492</v>
      </c>
      <c r="E34" s="26">
        <v>271960</v>
      </c>
      <c r="F34" s="27">
        <v>4.1381871929481955</v>
      </c>
      <c r="G34" s="26">
        <v>1078</v>
      </c>
      <c r="H34" s="27">
        <v>-20.02967359050445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651</v>
      </c>
      <c r="D35" s="27">
        <v>-5.240174672489083</v>
      </c>
      <c r="E35" s="26">
        <v>39111</v>
      </c>
      <c r="F35" s="27">
        <v>-2.548960980714606</v>
      </c>
      <c r="G35" s="26">
        <v>3</v>
      </c>
      <c r="H35" s="27">
        <v>-40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1816</v>
      </c>
      <c r="D36" s="27">
        <v>25.848925848925848</v>
      </c>
      <c r="E36" s="26">
        <v>134786</v>
      </c>
      <c r="F36" s="27">
        <v>69.71291866028709</v>
      </c>
      <c r="G36" s="26">
        <v>1521</v>
      </c>
      <c r="H36" s="27">
        <v>8.954154727793696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1532</v>
      </c>
      <c r="D37" s="27">
        <v>1.4569536423841059</v>
      </c>
      <c r="E37" s="26">
        <v>61647</v>
      </c>
      <c r="F37" s="27">
        <v>-2.39395810573315</v>
      </c>
      <c r="G37" s="26">
        <v>79</v>
      </c>
      <c r="H37" s="27">
        <v>5.333333333333333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7602</v>
      </c>
      <c r="D38" s="27">
        <v>2.813091695969705</v>
      </c>
      <c r="E38" s="26">
        <v>576921</v>
      </c>
      <c r="F38" s="27">
        <v>0.5870414991439341</v>
      </c>
      <c r="G38" s="26">
        <v>1897</v>
      </c>
      <c r="H38" s="27">
        <v>0.4766949152542373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4093</v>
      </c>
      <c r="D39" s="27">
        <v>-4.5253090739444835</v>
      </c>
      <c r="E39" s="26">
        <v>326993</v>
      </c>
      <c r="F39" s="27">
        <v>-4.2995867526720595</v>
      </c>
      <c r="G39" s="26">
        <v>889</v>
      </c>
      <c r="H39" s="27">
        <v>1.4840182648401827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141595</v>
      </c>
      <c r="D40" s="28">
        <v>3.885575095928804</v>
      </c>
      <c r="E40" s="12">
        <f>SUM(E3:E39)</f>
        <v>10950818</v>
      </c>
      <c r="F40" s="28">
        <v>10.31718000786971</v>
      </c>
      <c r="G40" s="12">
        <f>SUM(G3:G39)</f>
        <v>79216</v>
      </c>
      <c r="H40" s="28">
        <v>12.084895649097984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60</v>
      </c>
      <c r="C1" s="63" t="str">
        <f>'Totali Giugno'!C1</f>
        <v>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722</v>
      </c>
      <c r="D3" s="48">
        <v>7.121661721068249</v>
      </c>
      <c r="E3" s="47">
        <v>368</v>
      </c>
      <c r="F3" s="48">
        <v>4.545454545454546</v>
      </c>
      <c r="G3" s="56">
        <v>360</v>
      </c>
      <c r="H3" s="48">
        <v>2.857142857142857</v>
      </c>
      <c r="I3" s="47">
        <v>1090</v>
      </c>
      <c r="J3" s="48">
        <v>6.237816764132553</v>
      </c>
      <c r="K3" s="47">
        <v>212</v>
      </c>
      <c r="L3" s="48">
        <v>0.9523809523809523</v>
      </c>
      <c r="M3" s="49">
        <v>1302</v>
      </c>
      <c r="N3" s="50">
        <v>5.339805825242719</v>
      </c>
      <c r="O3" s="60"/>
    </row>
    <row r="4" spans="1:15" s="8" customFormat="1" ht="15.75" customHeight="1">
      <c r="A4" s="31">
        <v>2</v>
      </c>
      <c r="B4" s="41" t="s">
        <v>9</v>
      </c>
      <c r="C4" s="47">
        <v>580</v>
      </c>
      <c r="D4" s="48">
        <v>8.614232209737828</v>
      </c>
      <c r="E4" s="47">
        <v>418</v>
      </c>
      <c r="F4" s="48">
        <v>-4.128440366972477</v>
      </c>
      <c r="G4" s="56">
        <v>282</v>
      </c>
      <c r="H4" s="48">
        <v>-13.496932515337424</v>
      </c>
      <c r="I4" s="47">
        <v>998</v>
      </c>
      <c r="J4" s="48">
        <v>2.88659793814433</v>
      </c>
      <c r="K4" s="47">
        <v>465</v>
      </c>
      <c r="L4" s="48">
        <v>-32.80346820809248</v>
      </c>
      <c r="M4" s="49">
        <v>1463</v>
      </c>
      <c r="N4" s="50">
        <v>-11.97352587244284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1310</v>
      </c>
      <c r="D5" s="48">
        <v>-2.674591381872214</v>
      </c>
      <c r="E5" s="47">
        <v>466</v>
      </c>
      <c r="F5" s="48">
        <v>8.878504672897197</v>
      </c>
      <c r="G5" s="56">
        <v>239</v>
      </c>
      <c r="H5" s="48">
        <v>-29.49852507374631</v>
      </c>
      <c r="I5" s="47">
        <v>1776</v>
      </c>
      <c r="J5" s="48">
        <v>0.11273957158962795</v>
      </c>
      <c r="K5" s="47">
        <v>542</v>
      </c>
      <c r="L5" s="48">
        <v>39.33161953727507</v>
      </c>
      <c r="M5" s="49">
        <v>2318</v>
      </c>
      <c r="N5" s="50">
        <v>7.165973185390661</v>
      </c>
      <c r="O5" s="60"/>
    </row>
    <row r="6" spans="1:15" s="8" customFormat="1" ht="15.75" customHeight="1">
      <c r="A6" s="31">
        <v>4</v>
      </c>
      <c r="B6" s="41" t="s">
        <v>11</v>
      </c>
      <c r="C6" s="47">
        <v>763</v>
      </c>
      <c r="D6" s="48">
        <v>3.9509536784741144</v>
      </c>
      <c r="E6" s="47">
        <v>3828</v>
      </c>
      <c r="F6" s="48">
        <v>19.625</v>
      </c>
      <c r="G6" s="56">
        <v>3188</v>
      </c>
      <c r="H6" s="48">
        <v>17.986676535899335</v>
      </c>
      <c r="I6" s="47">
        <v>4591</v>
      </c>
      <c r="J6" s="48">
        <v>16.70055922724962</v>
      </c>
      <c r="K6" s="47">
        <v>255</v>
      </c>
      <c r="L6" s="48">
        <v>2</v>
      </c>
      <c r="M6" s="49">
        <v>4846</v>
      </c>
      <c r="N6" s="50">
        <v>15.822179732313575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1246</v>
      </c>
      <c r="D7" s="48"/>
      <c r="E7" s="47">
        <v>3598</v>
      </c>
      <c r="F7" s="48"/>
      <c r="G7" s="56">
        <v>2981</v>
      </c>
      <c r="H7" s="48"/>
      <c r="I7" s="47">
        <v>4844</v>
      </c>
      <c r="J7" s="48"/>
      <c r="K7" s="47">
        <v>0</v>
      </c>
      <c r="L7" s="48"/>
      <c r="M7" s="49">
        <v>4844</v>
      </c>
      <c r="N7" s="50"/>
      <c r="O7" s="60"/>
    </row>
    <row r="8" spans="1:15" s="8" customFormat="1" ht="15.75" customHeight="1">
      <c r="A8" s="31">
        <v>6</v>
      </c>
      <c r="B8" s="41" t="s">
        <v>13</v>
      </c>
      <c r="C8" s="47">
        <v>245</v>
      </c>
      <c r="D8" s="48">
        <v>5.603448275862069</v>
      </c>
      <c r="E8" s="47">
        <v>125</v>
      </c>
      <c r="F8" s="48">
        <v>-0.7936507936507936</v>
      </c>
      <c r="G8" s="56">
        <v>103</v>
      </c>
      <c r="H8" s="48">
        <v>0.9803921568627451</v>
      </c>
      <c r="I8" s="47">
        <v>370</v>
      </c>
      <c r="J8" s="48">
        <v>3.35195530726257</v>
      </c>
      <c r="K8" s="47">
        <v>1398</v>
      </c>
      <c r="L8" s="48">
        <v>15.537190082644628</v>
      </c>
      <c r="M8" s="49">
        <v>1768</v>
      </c>
      <c r="N8" s="50">
        <v>12.755102040816327</v>
      </c>
      <c r="O8" s="60"/>
    </row>
    <row r="9" spans="1:15" s="8" customFormat="1" ht="15.75" customHeight="1">
      <c r="A9" s="31">
        <v>7</v>
      </c>
      <c r="B9" s="41" t="s">
        <v>14</v>
      </c>
      <c r="C9" s="47">
        <v>157</v>
      </c>
      <c r="D9" s="48">
        <v>-46.779661016949156</v>
      </c>
      <c r="E9" s="47">
        <v>344</v>
      </c>
      <c r="F9" s="48">
        <v>4.5592705167173255</v>
      </c>
      <c r="G9" s="56">
        <v>231</v>
      </c>
      <c r="H9" s="48">
        <v>3.125</v>
      </c>
      <c r="I9" s="47">
        <v>501</v>
      </c>
      <c r="J9" s="48">
        <v>-19.71153846153846</v>
      </c>
      <c r="K9" s="47">
        <v>172</v>
      </c>
      <c r="L9" s="48">
        <v>-75.3934191702432</v>
      </c>
      <c r="M9" s="49">
        <v>673</v>
      </c>
      <c r="N9" s="50">
        <v>-49.130763416477706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703</v>
      </c>
      <c r="D10" s="48">
        <v>20.790378006872853</v>
      </c>
      <c r="E10" s="47">
        <v>141</v>
      </c>
      <c r="F10" s="48">
        <v>-21.22905027932961</v>
      </c>
      <c r="G10" s="56">
        <v>119</v>
      </c>
      <c r="H10" s="48">
        <v>-23.71794871794872</v>
      </c>
      <c r="I10" s="47">
        <v>844</v>
      </c>
      <c r="J10" s="48">
        <v>10.90670170827858</v>
      </c>
      <c r="K10" s="47">
        <v>207</v>
      </c>
      <c r="L10" s="48">
        <v>-17.2</v>
      </c>
      <c r="M10" s="49">
        <v>1051</v>
      </c>
      <c r="N10" s="50">
        <v>3.9564787339268053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1946</v>
      </c>
      <c r="D11" s="48">
        <v>3.8974906567004806</v>
      </c>
      <c r="E11" s="47">
        <v>408</v>
      </c>
      <c r="F11" s="48">
        <v>11.780821917808218</v>
      </c>
      <c r="G11" s="56">
        <v>334</v>
      </c>
      <c r="H11" s="48">
        <v>6.7092651757188495</v>
      </c>
      <c r="I11" s="47">
        <v>2354</v>
      </c>
      <c r="J11" s="48">
        <v>5.18319928507596</v>
      </c>
      <c r="K11" s="47">
        <v>486</v>
      </c>
      <c r="L11" s="48">
        <v>9.706546275395034</v>
      </c>
      <c r="M11" s="49">
        <v>2840</v>
      </c>
      <c r="N11" s="50">
        <v>5.930622901902275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3894</v>
      </c>
      <c r="D12" s="48">
        <v>8.377400500974117</v>
      </c>
      <c r="E12" s="47">
        <v>874</v>
      </c>
      <c r="F12" s="48">
        <v>-5.206073752711497</v>
      </c>
      <c r="G12" s="56">
        <v>740</v>
      </c>
      <c r="H12" s="48">
        <v>-7.151819322459222</v>
      </c>
      <c r="I12" s="47">
        <v>4768</v>
      </c>
      <c r="J12" s="48">
        <v>5.603543743078627</v>
      </c>
      <c r="K12" s="47">
        <v>202</v>
      </c>
      <c r="L12" s="48">
        <v>-19.841269841269842</v>
      </c>
      <c r="M12" s="49">
        <v>4970</v>
      </c>
      <c r="N12" s="50">
        <v>4.258443465491924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137</v>
      </c>
      <c r="D13" s="48">
        <v>-5.517241379310345</v>
      </c>
      <c r="E13" s="47">
        <v>1</v>
      </c>
      <c r="F13" s="48">
        <v>-95</v>
      </c>
      <c r="G13" s="56">
        <v>0</v>
      </c>
      <c r="H13" s="48"/>
      <c r="I13" s="47">
        <v>138</v>
      </c>
      <c r="J13" s="48">
        <v>-16.363636363636363</v>
      </c>
      <c r="K13" s="47">
        <v>0</v>
      </c>
      <c r="L13" s="48"/>
      <c r="M13" s="49">
        <v>138</v>
      </c>
      <c r="N13" s="50">
        <v>-16.363636363636363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8</v>
      </c>
      <c r="D14" s="48">
        <v>-95.58011049723757</v>
      </c>
      <c r="E14" s="47">
        <v>0</v>
      </c>
      <c r="F14" s="48"/>
      <c r="G14" s="56">
        <v>0</v>
      </c>
      <c r="H14" s="48"/>
      <c r="I14" s="47">
        <v>8</v>
      </c>
      <c r="J14" s="48">
        <v>-96.44444444444444</v>
      </c>
      <c r="K14" s="47">
        <v>783</v>
      </c>
      <c r="L14" s="48">
        <v>-6.6746126340882</v>
      </c>
      <c r="M14" s="49">
        <v>791</v>
      </c>
      <c r="N14" s="50">
        <v>-25.657894736842106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716</v>
      </c>
      <c r="D15" s="48">
        <v>3.918722786647315</v>
      </c>
      <c r="E15" s="47">
        <v>1669</v>
      </c>
      <c r="F15" s="48">
        <v>13.847203274215552</v>
      </c>
      <c r="G15" s="56">
        <v>0</v>
      </c>
      <c r="H15" s="48"/>
      <c r="I15" s="47">
        <v>2385</v>
      </c>
      <c r="J15" s="48">
        <v>10.672853828306264</v>
      </c>
      <c r="K15" s="47">
        <v>759</v>
      </c>
      <c r="L15" s="48">
        <v>-0.2628120893561104</v>
      </c>
      <c r="M15" s="49">
        <v>3144</v>
      </c>
      <c r="N15" s="50">
        <v>7.818930041152264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149</v>
      </c>
      <c r="D16" s="48">
        <v>-15.819209039548022</v>
      </c>
      <c r="E16" s="47">
        <v>0</v>
      </c>
      <c r="F16" s="48"/>
      <c r="G16" s="56">
        <v>0</v>
      </c>
      <c r="H16" s="48"/>
      <c r="I16" s="47">
        <v>149</v>
      </c>
      <c r="J16" s="48">
        <v>-15.819209039548022</v>
      </c>
      <c r="K16" s="47">
        <v>159</v>
      </c>
      <c r="L16" s="48">
        <v>33.61344537815126</v>
      </c>
      <c r="M16" s="49">
        <v>308</v>
      </c>
      <c r="N16" s="50">
        <v>4.054054054054054</v>
      </c>
      <c r="O16" s="60"/>
    </row>
    <row r="17" spans="1:15" s="8" customFormat="1" ht="15.75" customHeight="1">
      <c r="A17" s="31">
        <v>15</v>
      </c>
      <c r="B17" s="41" t="s">
        <v>77</v>
      </c>
      <c r="C17" s="47">
        <v>226</v>
      </c>
      <c r="D17" s="48">
        <v>-77.84313725490196</v>
      </c>
      <c r="E17" s="47">
        <v>296</v>
      </c>
      <c r="F17" s="48">
        <v>-82.54716981132076</v>
      </c>
      <c r="G17" s="56">
        <v>238</v>
      </c>
      <c r="H17" s="48">
        <v>-83.20395201129146</v>
      </c>
      <c r="I17" s="47">
        <v>522</v>
      </c>
      <c r="J17" s="48">
        <v>-80.78055964653903</v>
      </c>
      <c r="K17" s="47">
        <v>332</v>
      </c>
      <c r="L17" s="48">
        <v>-16.582914572864322</v>
      </c>
      <c r="M17" s="49">
        <v>854</v>
      </c>
      <c r="N17" s="50">
        <v>-72.57546563904945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868</v>
      </c>
      <c r="D18" s="48">
        <v>-2.9082774049217</v>
      </c>
      <c r="E18" s="47">
        <v>617</v>
      </c>
      <c r="F18" s="48">
        <v>-5.657492354740061</v>
      </c>
      <c r="G18" s="56">
        <v>603</v>
      </c>
      <c r="H18" s="48">
        <v>-4.889589905362776</v>
      </c>
      <c r="I18" s="47">
        <v>1485</v>
      </c>
      <c r="J18" s="48">
        <v>-4.069767441860465</v>
      </c>
      <c r="K18" s="47">
        <v>745</v>
      </c>
      <c r="L18" s="48">
        <v>-1.7150395778364116</v>
      </c>
      <c r="M18" s="49">
        <v>2230</v>
      </c>
      <c r="N18" s="50">
        <v>-3.295750216825672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918</v>
      </c>
      <c r="D19" s="48">
        <v>-20.034843205574912</v>
      </c>
      <c r="E19" s="47">
        <v>304</v>
      </c>
      <c r="F19" s="48">
        <v>21.6</v>
      </c>
      <c r="G19" s="56">
        <v>290</v>
      </c>
      <c r="H19" s="48">
        <v>23.931623931623932</v>
      </c>
      <c r="I19" s="47">
        <v>1222</v>
      </c>
      <c r="J19" s="48">
        <v>-12.589413447782546</v>
      </c>
      <c r="K19" s="47">
        <v>136</v>
      </c>
      <c r="L19" s="48">
        <v>13.333333333333334</v>
      </c>
      <c r="M19" s="49">
        <v>1358</v>
      </c>
      <c r="N19" s="50">
        <v>-10.540184453227932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5848</v>
      </c>
      <c r="D20" s="48">
        <v>7.480242602462782</v>
      </c>
      <c r="E20" s="47">
        <v>2216</v>
      </c>
      <c r="F20" s="48">
        <v>-17.590182223875047</v>
      </c>
      <c r="G20" s="56">
        <v>2065</v>
      </c>
      <c r="H20" s="48">
        <v>-15.403523146251537</v>
      </c>
      <c r="I20" s="47">
        <v>8064</v>
      </c>
      <c r="J20" s="48">
        <v>-0.8118081180811808</v>
      </c>
      <c r="K20" s="47">
        <v>2968</v>
      </c>
      <c r="L20" s="48">
        <v>14.77184841453983</v>
      </c>
      <c r="M20" s="49">
        <v>11032</v>
      </c>
      <c r="N20" s="50">
        <v>2.948861515490855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3385</v>
      </c>
      <c r="D21" s="48">
        <v>-5.94609613781606</v>
      </c>
      <c r="E21" s="47">
        <v>16750</v>
      </c>
      <c r="F21" s="48">
        <v>10.795078714115624</v>
      </c>
      <c r="G21" s="56">
        <v>10523</v>
      </c>
      <c r="H21" s="48">
        <v>5.3775285399559385</v>
      </c>
      <c r="I21" s="47">
        <v>20135</v>
      </c>
      <c r="J21" s="48">
        <v>7.576000427418924</v>
      </c>
      <c r="K21" s="47">
        <v>0</v>
      </c>
      <c r="L21" s="48"/>
      <c r="M21" s="49">
        <v>20135</v>
      </c>
      <c r="N21" s="50">
        <v>5.121645609272215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2569</v>
      </c>
      <c r="D22" s="48">
        <v>0.3907776475185619</v>
      </c>
      <c r="E22" s="47">
        <v>1977</v>
      </c>
      <c r="F22" s="48">
        <v>-3.654970760233918</v>
      </c>
      <c r="G22" s="56">
        <v>1714</v>
      </c>
      <c r="H22" s="48">
        <v>-10.40250914793518</v>
      </c>
      <c r="I22" s="47">
        <v>4546</v>
      </c>
      <c r="J22" s="48">
        <v>-1.4096725222294513</v>
      </c>
      <c r="K22" s="47">
        <v>1271</v>
      </c>
      <c r="L22" s="48">
        <v>-2.3059185242121445</v>
      </c>
      <c r="M22" s="49">
        <v>5817</v>
      </c>
      <c r="N22" s="50">
        <v>-1.6069012178619757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1533</v>
      </c>
      <c r="D23" s="48">
        <v>0.45871559633027525</v>
      </c>
      <c r="E23" s="47">
        <v>750</v>
      </c>
      <c r="F23" s="48">
        <v>30.434782608695652</v>
      </c>
      <c r="G23" s="56">
        <v>650</v>
      </c>
      <c r="H23" s="48">
        <v>39.48497854077253</v>
      </c>
      <c r="I23" s="47">
        <v>2283</v>
      </c>
      <c r="J23" s="48">
        <v>8.66254164683484</v>
      </c>
      <c r="K23" s="47">
        <v>1771</v>
      </c>
      <c r="L23" s="48">
        <v>14.925373134328359</v>
      </c>
      <c r="M23" s="49">
        <v>4054</v>
      </c>
      <c r="N23" s="50">
        <v>11.312465678198793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2956</v>
      </c>
      <c r="D24" s="48">
        <v>-3.869918699186992</v>
      </c>
      <c r="E24" s="47">
        <v>753</v>
      </c>
      <c r="F24" s="48">
        <v>25.91973244147157</v>
      </c>
      <c r="G24" s="56">
        <v>635</v>
      </c>
      <c r="H24" s="48">
        <v>26.746506986027946</v>
      </c>
      <c r="I24" s="47">
        <v>3709</v>
      </c>
      <c r="J24" s="48">
        <v>0.9801252382248843</v>
      </c>
      <c r="K24" s="47">
        <v>196</v>
      </c>
      <c r="L24" s="48">
        <v>-7.981220657276995</v>
      </c>
      <c r="M24" s="49">
        <v>3905</v>
      </c>
      <c r="N24" s="50">
        <v>0.4889346371590324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379</v>
      </c>
      <c r="D25" s="48">
        <v>-22.494887525562373</v>
      </c>
      <c r="E25" s="47">
        <v>58</v>
      </c>
      <c r="F25" s="48">
        <v>-53.96825396825397</v>
      </c>
      <c r="G25" s="56">
        <v>9</v>
      </c>
      <c r="H25" s="48">
        <v>-90.10989010989012</v>
      </c>
      <c r="I25" s="47">
        <v>437</v>
      </c>
      <c r="J25" s="48">
        <v>-28.943089430894307</v>
      </c>
      <c r="K25" s="47">
        <v>866</v>
      </c>
      <c r="L25" s="48">
        <v>-8.456659619450317</v>
      </c>
      <c r="M25" s="49">
        <v>1303</v>
      </c>
      <c r="N25" s="50">
        <v>-16.527866752081998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199</v>
      </c>
      <c r="D26" s="48">
        <v>6.4171122994652405</v>
      </c>
      <c r="E26" s="47">
        <v>50</v>
      </c>
      <c r="F26" s="48">
        <v>-1.9607843137254901</v>
      </c>
      <c r="G26" s="56">
        <v>44</v>
      </c>
      <c r="H26" s="48">
        <v>109.52380952380952</v>
      </c>
      <c r="I26" s="47">
        <v>249</v>
      </c>
      <c r="J26" s="48">
        <v>4.621848739495798</v>
      </c>
      <c r="K26" s="47">
        <v>645</v>
      </c>
      <c r="L26" s="48">
        <v>13.157894736842104</v>
      </c>
      <c r="M26" s="49">
        <v>894</v>
      </c>
      <c r="N26" s="50">
        <v>10.643564356435643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301</v>
      </c>
      <c r="D27" s="48">
        <v>-1.3114754098360655</v>
      </c>
      <c r="E27" s="47">
        <v>227</v>
      </c>
      <c r="F27" s="48">
        <v>-2.1551724137931036</v>
      </c>
      <c r="G27" s="56">
        <v>207</v>
      </c>
      <c r="H27" s="48">
        <v>-10.775862068965518</v>
      </c>
      <c r="I27" s="47">
        <v>528</v>
      </c>
      <c r="J27" s="48">
        <v>-1.675977653631285</v>
      </c>
      <c r="K27" s="47">
        <v>515</v>
      </c>
      <c r="L27" s="48">
        <v>24.396135265700483</v>
      </c>
      <c r="M27" s="49">
        <v>1043</v>
      </c>
      <c r="N27" s="50">
        <v>9.674027339642482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676</v>
      </c>
      <c r="D28" s="48">
        <v>-15.92039800995025</v>
      </c>
      <c r="E28" s="47">
        <v>1959</v>
      </c>
      <c r="F28" s="48">
        <v>13.829169087739686</v>
      </c>
      <c r="G28" s="56">
        <v>0</v>
      </c>
      <c r="H28" s="48"/>
      <c r="I28" s="47">
        <v>2635</v>
      </c>
      <c r="J28" s="48">
        <v>4.356435643564357</v>
      </c>
      <c r="K28" s="47">
        <v>555</v>
      </c>
      <c r="L28" s="48">
        <v>5.714285714285714</v>
      </c>
      <c r="M28" s="49">
        <v>3190</v>
      </c>
      <c r="N28" s="50">
        <v>4.590163934426229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446</v>
      </c>
      <c r="D29" s="48">
        <v>9.313725490196079</v>
      </c>
      <c r="E29" s="47">
        <v>18</v>
      </c>
      <c r="F29" s="48"/>
      <c r="G29" s="56">
        <v>0</v>
      </c>
      <c r="H29" s="48"/>
      <c r="I29" s="47">
        <v>464</v>
      </c>
      <c r="J29" s="48">
        <v>13.72549019607843</v>
      </c>
      <c r="K29" s="47">
        <v>283</v>
      </c>
      <c r="L29" s="48"/>
      <c r="M29" s="49">
        <v>747</v>
      </c>
      <c r="N29" s="50">
        <v>83.08823529411765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207</v>
      </c>
      <c r="D30" s="48">
        <v>-20.689655172413794</v>
      </c>
      <c r="E30" s="47">
        <v>265</v>
      </c>
      <c r="F30" s="48">
        <v>-80.13493253373314</v>
      </c>
      <c r="G30" s="56">
        <v>143</v>
      </c>
      <c r="H30" s="48">
        <v>-87.42304309586632</v>
      </c>
      <c r="I30" s="47">
        <v>472</v>
      </c>
      <c r="J30" s="48">
        <v>-70.40752351097179</v>
      </c>
      <c r="K30" s="47">
        <v>281</v>
      </c>
      <c r="L30" s="48">
        <v>26.576576576576578</v>
      </c>
      <c r="M30" s="49">
        <v>753</v>
      </c>
      <c r="N30" s="50">
        <v>-58.55806274078151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883</v>
      </c>
      <c r="D31" s="48">
        <v>367.1957671957672</v>
      </c>
      <c r="E31" s="47">
        <v>2643</v>
      </c>
      <c r="F31" s="48">
        <v>55.8372641509434</v>
      </c>
      <c r="G31" s="56">
        <v>2310</v>
      </c>
      <c r="H31" s="48">
        <v>52.8788881535407</v>
      </c>
      <c r="I31" s="47">
        <v>3526</v>
      </c>
      <c r="J31" s="48">
        <v>87.05570291777188</v>
      </c>
      <c r="K31" s="47">
        <v>2069</v>
      </c>
      <c r="L31" s="48">
        <v>1.8208661417322836</v>
      </c>
      <c r="M31" s="49">
        <v>5595</v>
      </c>
      <c r="N31" s="50">
        <v>42.838907327036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12667</v>
      </c>
      <c r="D32" s="48">
        <v>-5.265126018996336</v>
      </c>
      <c r="E32" s="47">
        <v>13974</v>
      </c>
      <c r="F32" s="48">
        <v>5.281398327431628</v>
      </c>
      <c r="G32" s="56">
        <v>9143</v>
      </c>
      <c r="H32" s="48">
        <v>2.3164726947179948</v>
      </c>
      <c r="I32" s="47">
        <v>26641</v>
      </c>
      <c r="J32" s="48">
        <v>-0.011259570635039785</v>
      </c>
      <c r="K32" s="47">
        <v>0</v>
      </c>
      <c r="L32" s="48"/>
      <c r="M32" s="49">
        <v>26641</v>
      </c>
      <c r="N32" s="50">
        <v>-0.011259570635039785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24</v>
      </c>
      <c r="D33" s="48">
        <v>-41.46341463414634</v>
      </c>
      <c r="E33" s="47">
        <v>10</v>
      </c>
      <c r="F33" s="48">
        <v>-28.571428571428573</v>
      </c>
      <c r="G33" s="56">
        <v>10</v>
      </c>
      <c r="H33" s="48">
        <v>-28.571428571428573</v>
      </c>
      <c r="I33" s="47">
        <v>34</v>
      </c>
      <c r="J33" s="48">
        <v>-38.18181818181818</v>
      </c>
      <c r="K33" s="47">
        <v>930</v>
      </c>
      <c r="L33" s="48">
        <v>-29.86425339366516</v>
      </c>
      <c r="M33" s="49">
        <v>964</v>
      </c>
      <c r="N33" s="50">
        <v>-30.195510499637944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1618</v>
      </c>
      <c r="D34" s="48">
        <v>-17.40684022460439</v>
      </c>
      <c r="E34" s="47">
        <v>2127</v>
      </c>
      <c r="F34" s="48">
        <v>14.170692431561998</v>
      </c>
      <c r="G34" s="56">
        <v>1962</v>
      </c>
      <c r="H34" s="48">
        <v>10.65989847715736</v>
      </c>
      <c r="I34" s="47">
        <v>3745</v>
      </c>
      <c r="J34" s="48">
        <v>-2.0146520146520146</v>
      </c>
      <c r="K34" s="47">
        <v>1185</v>
      </c>
      <c r="L34" s="48">
        <v>-11.169415292353824</v>
      </c>
      <c r="M34" s="49">
        <v>4930</v>
      </c>
      <c r="N34" s="50">
        <v>-4.383242823894492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600</v>
      </c>
      <c r="D35" s="48">
        <v>0.6711409395973155</v>
      </c>
      <c r="E35" s="47">
        <v>0</v>
      </c>
      <c r="F35" s="48"/>
      <c r="G35" s="56">
        <v>0</v>
      </c>
      <c r="H35" s="48"/>
      <c r="I35" s="47">
        <v>600</v>
      </c>
      <c r="J35" s="48">
        <v>-7.407407407407407</v>
      </c>
      <c r="K35" s="47">
        <v>51</v>
      </c>
      <c r="L35" s="48">
        <v>30.76923076923077</v>
      </c>
      <c r="M35" s="49">
        <v>651</v>
      </c>
      <c r="N35" s="50">
        <v>-5.240174672489083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174</v>
      </c>
      <c r="D36" s="48"/>
      <c r="E36" s="47">
        <v>973</v>
      </c>
      <c r="F36" s="48">
        <v>21.92982456140351</v>
      </c>
      <c r="G36" s="56">
        <v>0</v>
      </c>
      <c r="H36" s="48"/>
      <c r="I36" s="47">
        <v>1147</v>
      </c>
      <c r="J36" s="48">
        <v>43.734335839599</v>
      </c>
      <c r="K36" s="47">
        <v>669</v>
      </c>
      <c r="L36" s="48">
        <v>3.7209302325581395</v>
      </c>
      <c r="M36" s="49">
        <v>1816</v>
      </c>
      <c r="N36" s="50">
        <v>25.848925848925848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532</v>
      </c>
      <c r="D37" s="48">
        <v>-13.355048859934854</v>
      </c>
      <c r="E37" s="47">
        <v>376</v>
      </c>
      <c r="F37" s="48">
        <v>7.736389684813753</v>
      </c>
      <c r="G37" s="56">
        <v>327</v>
      </c>
      <c r="H37" s="48">
        <v>21.11111111111111</v>
      </c>
      <c r="I37" s="47">
        <v>908</v>
      </c>
      <c r="J37" s="48">
        <v>-5.711318795430945</v>
      </c>
      <c r="K37" s="47">
        <v>624</v>
      </c>
      <c r="L37" s="48">
        <v>14.076782449725776</v>
      </c>
      <c r="M37" s="49">
        <v>1532</v>
      </c>
      <c r="N37" s="50">
        <v>1.4569536423841059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2139</v>
      </c>
      <c r="D38" s="48">
        <v>-2.816901408450704</v>
      </c>
      <c r="E38" s="47">
        <v>4561</v>
      </c>
      <c r="F38" s="48">
        <v>-0.9124484032152944</v>
      </c>
      <c r="G38" s="56">
        <v>3906</v>
      </c>
      <c r="H38" s="48">
        <v>-5.970149253731344</v>
      </c>
      <c r="I38" s="47">
        <v>6700</v>
      </c>
      <c r="J38" s="48">
        <v>-1.5285126396237507</v>
      </c>
      <c r="K38" s="47">
        <v>902</v>
      </c>
      <c r="L38" s="48">
        <v>52.88135593220339</v>
      </c>
      <c r="M38" s="49">
        <v>7602</v>
      </c>
      <c r="N38" s="50">
        <v>2.813091695969705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1237</v>
      </c>
      <c r="D39" s="48">
        <v>-9.177679882525698</v>
      </c>
      <c r="E39" s="47">
        <v>2421</v>
      </c>
      <c r="F39" s="48">
        <v>-8.675971331572992</v>
      </c>
      <c r="G39" s="56">
        <v>1797</v>
      </c>
      <c r="H39" s="48">
        <v>-11.911764705882353</v>
      </c>
      <c r="I39" s="47">
        <v>3658</v>
      </c>
      <c r="J39" s="48">
        <v>-8.846249688512335</v>
      </c>
      <c r="K39" s="47">
        <v>435</v>
      </c>
      <c r="L39" s="48">
        <v>58.75912408759124</v>
      </c>
      <c r="M39" s="49">
        <v>4093</v>
      </c>
      <c r="N39" s="50">
        <v>-4.5253090739444835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52961</v>
      </c>
      <c r="D40" s="50">
        <v>-0.27116090763581585</v>
      </c>
      <c r="E40" s="12">
        <f>SUM(E3:E39)</f>
        <v>65565</v>
      </c>
      <c r="F40" s="50">
        <v>8.7999070724503</v>
      </c>
      <c r="G40" s="13">
        <f>SUM(G3:G39)</f>
        <v>45153</v>
      </c>
      <c r="H40" s="48">
        <v>4.586199708150928</v>
      </c>
      <c r="I40" s="12">
        <f>SUM(I3:I39)</f>
        <v>118526</v>
      </c>
      <c r="J40" s="50">
        <v>4.550706995862994</v>
      </c>
      <c r="K40" s="12">
        <f>SUM(K3:K39)</f>
        <v>23069</v>
      </c>
      <c r="L40" s="50">
        <v>0.5974184545613117</v>
      </c>
      <c r="M40" s="12">
        <f>SUM(M3:M39)</f>
        <v>141595</v>
      </c>
      <c r="N40" s="50">
        <v>3.885575095928804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61</v>
      </c>
      <c r="C1" s="63" t="str">
        <f>'Totali Giugno'!C1</f>
        <v>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64431</v>
      </c>
      <c r="D3" s="48">
        <v>14.948619139370585</v>
      </c>
      <c r="E3" s="47">
        <v>53276</v>
      </c>
      <c r="F3" s="48">
        <v>8.633416255454508</v>
      </c>
      <c r="G3" s="56">
        <v>53025</v>
      </c>
      <c r="H3" s="48">
        <v>8.45554396514696</v>
      </c>
      <c r="I3" s="47">
        <v>1090</v>
      </c>
      <c r="J3" s="48">
        <v>44.754316069057104</v>
      </c>
      <c r="K3" s="47">
        <v>118797</v>
      </c>
      <c r="L3" s="48">
        <v>12.234640566100126</v>
      </c>
      <c r="M3" s="47">
        <v>134</v>
      </c>
      <c r="N3" s="48">
        <v>-26.373626373626372</v>
      </c>
      <c r="O3" s="49">
        <v>118931</v>
      </c>
      <c r="P3" s="50">
        <v>12.168369031114128</v>
      </c>
      <c r="Q3" s="60"/>
    </row>
    <row r="4" spans="1:17" s="8" customFormat="1" ht="15.75" customHeight="1">
      <c r="A4" s="31">
        <v>2</v>
      </c>
      <c r="B4" s="41" t="s">
        <v>9</v>
      </c>
      <c r="C4" s="47">
        <v>18176</v>
      </c>
      <c r="D4" s="48">
        <v>4.375789594579074</v>
      </c>
      <c r="E4" s="47">
        <v>25150</v>
      </c>
      <c r="F4" s="48">
        <v>3.8998595389572834</v>
      </c>
      <c r="G4" s="56">
        <v>19692</v>
      </c>
      <c r="H4" s="48">
        <v>3.099476439790576</v>
      </c>
      <c r="I4" s="47">
        <v>917</v>
      </c>
      <c r="J4" s="48">
        <v>-73.43568945538819</v>
      </c>
      <c r="K4" s="47">
        <v>44243</v>
      </c>
      <c r="L4" s="48">
        <v>-1.8392793752218672</v>
      </c>
      <c r="M4" s="47">
        <v>649</v>
      </c>
      <c r="N4" s="48">
        <v>4.508856682769726</v>
      </c>
      <c r="O4" s="49">
        <v>44892</v>
      </c>
      <c r="P4" s="50">
        <v>-1.75300374236754</v>
      </c>
      <c r="Q4" s="60"/>
    </row>
    <row r="5" spans="1:17" s="8" customFormat="1" ht="15.75" customHeight="1">
      <c r="A5" s="31">
        <v>3</v>
      </c>
      <c r="B5" s="41" t="s">
        <v>10</v>
      </c>
      <c r="C5" s="47">
        <v>118203</v>
      </c>
      <c r="D5" s="48">
        <v>-0.352382798998491</v>
      </c>
      <c r="E5" s="47">
        <v>33880</v>
      </c>
      <c r="F5" s="48">
        <v>3.371472158657513</v>
      </c>
      <c r="G5" s="56">
        <v>23596</v>
      </c>
      <c r="H5" s="48">
        <v>-11.032350501470477</v>
      </c>
      <c r="I5" s="47">
        <v>4082</v>
      </c>
      <c r="J5" s="48">
        <v>1.999000499750125</v>
      </c>
      <c r="K5" s="47">
        <v>156165</v>
      </c>
      <c r="L5" s="48">
        <v>0.49357134583456674</v>
      </c>
      <c r="M5" s="47">
        <v>545</v>
      </c>
      <c r="N5" s="48">
        <v>-52.36013986013986</v>
      </c>
      <c r="O5" s="49">
        <v>156710</v>
      </c>
      <c r="P5" s="50">
        <v>0.10731944142785961</v>
      </c>
      <c r="Q5" s="60"/>
    </row>
    <row r="6" spans="1:17" s="8" customFormat="1" ht="15.75" customHeight="1">
      <c r="A6" s="31">
        <v>4</v>
      </c>
      <c r="B6" s="41" t="s">
        <v>11</v>
      </c>
      <c r="C6" s="47">
        <v>67024</v>
      </c>
      <c r="D6" s="48">
        <v>22.72535843114277</v>
      </c>
      <c r="E6" s="47">
        <v>359218</v>
      </c>
      <c r="F6" s="48">
        <v>32.13976979698139</v>
      </c>
      <c r="G6" s="56">
        <v>317520</v>
      </c>
      <c r="H6" s="48">
        <v>33.384303231687596</v>
      </c>
      <c r="I6" s="47">
        <v>2646</v>
      </c>
      <c r="J6" s="48">
        <v>87.26114649681529</v>
      </c>
      <c r="K6" s="47">
        <v>428888</v>
      </c>
      <c r="L6" s="48">
        <v>30.809185263806413</v>
      </c>
      <c r="M6" s="47">
        <v>387</v>
      </c>
      <c r="N6" s="48">
        <v>21.316614420062695</v>
      </c>
      <c r="O6" s="49">
        <v>429275</v>
      </c>
      <c r="P6" s="50">
        <v>30.799958560842434</v>
      </c>
      <c r="Q6" s="60"/>
    </row>
    <row r="7" spans="1:17" s="8" customFormat="1" ht="15.75" customHeight="1">
      <c r="A7" s="31">
        <v>5</v>
      </c>
      <c r="B7" s="41" t="s">
        <v>12</v>
      </c>
      <c r="C7" s="47">
        <v>108144</v>
      </c>
      <c r="D7" s="48"/>
      <c r="E7" s="47">
        <v>241225</v>
      </c>
      <c r="F7" s="48"/>
      <c r="G7" s="56">
        <v>184385</v>
      </c>
      <c r="H7" s="48"/>
      <c r="I7" s="47">
        <v>7362</v>
      </c>
      <c r="J7" s="48"/>
      <c r="K7" s="47">
        <v>356731</v>
      </c>
      <c r="L7" s="48"/>
      <c r="M7" s="47">
        <v>0</v>
      </c>
      <c r="N7" s="48"/>
      <c r="O7" s="49">
        <v>356731</v>
      </c>
      <c r="P7" s="50">
        <v>35673000</v>
      </c>
      <c r="Q7" s="60"/>
    </row>
    <row r="8" spans="1:17" s="8" customFormat="1" ht="15.75" customHeight="1">
      <c r="A8" s="31">
        <v>6</v>
      </c>
      <c r="B8" s="41" t="s">
        <v>13</v>
      </c>
      <c r="C8" s="47">
        <v>5151</v>
      </c>
      <c r="D8" s="48">
        <v>24.933300994421536</v>
      </c>
      <c r="E8" s="47">
        <v>1686</v>
      </c>
      <c r="F8" s="48">
        <v>5.440900562851782</v>
      </c>
      <c r="G8" s="56">
        <v>1150</v>
      </c>
      <c r="H8" s="48">
        <v>28.77939529675252</v>
      </c>
      <c r="I8" s="47">
        <v>0</v>
      </c>
      <c r="J8" s="48"/>
      <c r="K8" s="47">
        <v>6837</v>
      </c>
      <c r="L8" s="48">
        <v>19.486193638587906</v>
      </c>
      <c r="M8" s="47">
        <v>515</v>
      </c>
      <c r="N8" s="48">
        <v>-42.65033407572383</v>
      </c>
      <c r="O8" s="49">
        <v>7352</v>
      </c>
      <c r="P8" s="50">
        <v>11.057401812688822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14617</v>
      </c>
      <c r="D9" s="48">
        <v>535.245545415037</v>
      </c>
      <c r="E9" s="47">
        <v>44969</v>
      </c>
      <c r="F9" s="48">
        <v>0.5140928496390174</v>
      </c>
      <c r="G9" s="56">
        <v>32575</v>
      </c>
      <c r="H9" s="48">
        <v>3.248811410459588</v>
      </c>
      <c r="I9" s="47">
        <v>455</v>
      </c>
      <c r="J9" s="48">
        <v>-46.721311475409834</v>
      </c>
      <c r="K9" s="47">
        <v>60041</v>
      </c>
      <c r="L9" s="48">
        <v>25.362258320457677</v>
      </c>
      <c r="M9" s="47">
        <v>139</v>
      </c>
      <c r="N9" s="48">
        <v>-20.571428571428573</v>
      </c>
      <c r="O9" s="49">
        <v>60180</v>
      </c>
      <c r="P9" s="50">
        <v>25.195032141296885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66709</v>
      </c>
      <c r="D10" s="48">
        <v>2.2626584704060826</v>
      </c>
      <c r="E10" s="47">
        <v>15110</v>
      </c>
      <c r="F10" s="48">
        <v>-6.335234316885693</v>
      </c>
      <c r="G10" s="56">
        <v>13565</v>
      </c>
      <c r="H10" s="48">
        <v>-8.177079807757396</v>
      </c>
      <c r="I10" s="47">
        <v>867</v>
      </c>
      <c r="J10" s="48">
        <v>-64.48176976648914</v>
      </c>
      <c r="K10" s="47">
        <v>82686</v>
      </c>
      <c r="L10" s="48">
        <v>-1.3364198267427154</v>
      </c>
      <c r="M10" s="47">
        <v>241</v>
      </c>
      <c r="N10" s="48">
        <v>7.589285714285714</v>
      </c>
      <c r="O10" s="49">
        <v>82927</v>
      </c>
      <c r="P10" s="50">
        <v>-1.3126264429370462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221873</v>
      </c>
      <c r="D11" s="48">
        <v>4.77766863748843</v>
      </c>
      <c r="E11" s="47">
        <v>25637</v>
      </c>
      <c r="F11" s="48">
        <v>18.656854577432195</v>
      </c>
      <c r="G11" s="56">
        <v>21866</v>
      </c>
      <c r="H11" s="48">
        <v>22.37519588090441</v>
      </c>
      <c r="I11" s="47">
        <v>1057</v>
      </c>
      <c r="J11" s="48">
        <v>-5.11669658886894</v>
      </c>
      <c r="K11" s="47">
        <v>248567</v>
      </c>
      <c r="L11" s="48">
        <v>6.009570275849128</v>
      </c>
      <c r="M11" s="47">
        <v>568</v>
      </c>
      <c r="N11" s="48">
        <v>11.154598825831702</v>
      </c>
      <c r="O11" s="49">
        <v>249135</v>
      </c>
      <c r="P11" s="50">
        <v>6.020758595156328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399444</v>
      </c>
      <c r="D12" s="48">
        <v>10.290329260716504</v>
      </c>
      <c r="E12" s="47">
        <v>99346</v>
      </c>
      <c r="F12" s="48">
        <v>4.752264363816574</v>
      </c>
      <c r="G12" s="56">
        <v>89551</v>
      </c>
      <c r="H12" s="48">
        <v>5.462061168490101</v>
      </c>
      <c r="I12" s="47">
        <v>2667</v>
      </c>
      <c r="J12" s="48">
        <v>-24.7672778561354</v>
      </c>
      <c r="K12" s="47">
        <v>501457</v>
      </c>
      <c r="L12" s="48">
        <v>8.880078339582985</v>
      </c>
      <c r="M12" s="47">
        <v>378</v>
      </c>
      <c r="N12" s="48">
        <v>-18.181818181818183</v>
      </c>
      <c r="O12" s="49">
        <v>501835</v>
      </c>
      <c r="P12" s="50">
        <v>8.85295897583841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9123</v>
      </c>
      <c r="D13" s="48">
        <v>-3.6642027455121435</v>
      </c>
      <c r="E13" s="47">
        <v>122</v>
      </c>
      <c r="F13" s="48">
        <v>-95.35945226321796</v>
      </c>
      <c r="G13" s="56">
        <v>0</v>
      </c>
      <c r="H13" s="48"/>
      <c r="I13" s="47">
        <v>0</v>
      </c>
      <c r="J13" s="48"/>
      <c r="K13" s="47">
        <v>9245</v>
      </c>
      <c r="L13" s="48">
        <v>-23.588726341019917</v>
      </c>
      <c r="M13" s="47">
        <v>0</v>
      </c>
      <c r="N13" s="48"/>
      <c r="O13" s="49">
        <v>9245</v>
      </c>
      <c r="P13" s="50">
        <v>-23.588726341019917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32</v>
      </c>
      <c r="D14" s="48">
        <v>-98.63597612958226</v>
      </c>
      <c r="E14" s="47">
        <v>0</v>
      </c>
      <c r="F14" s="48"/>
      <c r="G14" s="56">
        <v>0</v>
      </c>
      <c r="H14" s="48"/>
      <c r="I14" s="47">
        <v>0</v>
      </c>
      <c r="J14" s="48"/>
      <c r="K14" s="47">
        <v>32</v>
      </c>
      <c r="L14" s="48">
        <v>-98.84393063583815</v>
      </c>
      <c r="M14" s="47">
        <v>1089</v>
      </c>
      <c r="N14" s="48">
        <v>1.3966480446927374</v>
      </c>
      <c r="O14" s="49">
        <v>1121</v>
      </c>
      <c r="P14" s="50">
        <v>-70.82248828735034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58322</v>
      </c>
      <c r="D15" s="48">
        <v>32.48375812093953</v>
      </c>
      <c r="E15" s="47">
        <v>104295</v>
      </c>
      <c r="F15" s="48">
        <v>15.42931137525732</v>
      </c>
      <c r="G15" s="56">
        <v>0</v>
      </c>
      <c r="H15" s="48"/>
      <c r="I15" s="47">
        <v>0</v>
      </c>
      <c r="J15" s="48"/>
      <c r="K15" s="47">
        <v>162617</v>
      </c>
      <c r="L15" s="48">
        <v>21.01640173840567</v>
      </c>
      <c r="M15" s="47">
        <v>1294</v>
      </c>
      <c r="N15" s="48">
        <v>-4.431314623338257</v>
      </c>
      <c r="O15" s="49">
        <v>163911</v>
      </c>
      <c r="P15" s="50">
        <v>20.7625432844618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664</v>
      </c>
      <c r="D16" s="48">
        <v>-26.79162072767365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664</v>
      </c>
      <c r="L16" s="48">
        <v>-26.79162072767365</v>
      </c>
      <c r="M16" s="47">
        <v>201</v>
      </c>
      <c r="N16" s="48">
        <v>18.93491124260355</v>
      </c>
      <c r="O16" s="49">
        <v>865</v>
      </c>
      <c r="P16" s="50">
        <v>-19.609665427509295</v>
      </c>
      <c r="Q16" s="60"/>
    </row>
    <row r="17" spans="1:17" s="8" customFormat="1" ht="15.75" customHeight="1">
      <c r="A17" s="31">
        <v>15</v>
      </c>
      <c r="B17" s="41" t="s">
        <v>77</v>
      </c>
      <c r="C17" s="47">
        <v>24668</v>
      </c>
      <c r="D17" s="48">
        <v>-70.00085128117817</v>
      </c>
      <c r="E17" s="47">
        <v>35816</v>
      </c>
      <c r="F17" s="48">
        <v>-63.461636554686145</v>
      </c>
      <c r="G17" s="56">
        <v>31910</v>
      </c>
      <c r="H17" s="48">
        <v>-59.86567389445087</v>
      </c>
      <c r="I17" s="47">
        <v>230</v>
      </c>
      <c r="J17" s="48">
        <v>-93.69344666849466</v>
      </c>
      <c r="K17" s="47">
        <v>60714</v>
      </c>
      <c r="L17" s="48">
        <v>-66.98513858150397</v>
      </c>
      <c r="M17" s="47">
        <v>222</v>
      </c>
      <c r="N17" s="48">
        <v>-29.29936305732484</v>
      </c>
      <c r="O17" s="49">
        <v>60936</v>
      </c>
      <c r="P17" s="50">
        <v>-66.92090134789619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59758</v>
      </c>
      <c r="D18" s="48">
        <v>-1.759058328401394</v>
      </c>
      <c r="E18" s="47">
        <v>32901</v>
      </c>
      <c r="F18" s="48">
        <v>-6.846173447719358</v>
      </c>
      <c r="G18" s="56">
        <v>31847</v>
      </c>
      <c r="H18" s="48">
        <v>-7.165136277510567</v>
      </c>
      <c r="I18" s="47">
        <v>8</v>
      </c>
      <c r="J18" s="48">
        <v>-99.3517017828201</v>
      </c>
      <c r="K18" s="47">
        <v>92667</v>
      </c>
      <c r="L18" s="48">
        <v>-4.840780028958421</v>
      </c>
      <c r="M18" s="47">
        <v>1023</v>
      </c>
      <c r="N18" s="48">
        <v>7.9113924050632916</v>
      </c>
      <c r="O18" s="49">
        <v>93690</v>
      </c>
      <c r="P18" s="50">
        <v>-4.717835023238313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123249</v>
      </c>
      <c r="D19" s="48">
        <v>14.53729345947252</v>
      </c>
      <c r="E19" s="47">
        <v>31166</v>
      </c>
      <c r="F19" s="48">
        <v>29.158723580605056</v>
      </c>
      <c r="G19" s="56">
        <v>29446</v>
      </c>
      <c r="H19" s="48">
        <v>31.714081230989443</v>
      </c>
      <c r="I19" s="47">
        <v>1033</v>
      </c>
      <c r="J19" s="48">
        <v>-46.86213991769547</v>
      </c>
      <c r="K19" s="47">
        <v>155448</v>
      </c>
      <c r="L19" s="48">
        <v>16.283662477558348</v>
      </c>
      <c r="M19" s="47">
        <v>147</v>
      </c>
      <c r="N19" s="48">
        <v>-17.415730337078653</v>
      </c>
      <c r="O19" s="49">
        <v>155595</v>
      </c>
      <c r="P19" s="50">
        <v>16.23885012475907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631207</v>
      </c>
      <c r="D20" s="48">
        <v>9.363922087732734</v>
      </c>
      <c r="E20" s="47">
        <v>216178</v>
      </c>
      <c r="F20" s="48">
        <v>-8.451133678335182</v>
      </c>
      <c r="G20" s="56">
        <v>199433</v>
      </c>
      <c r="H20" s="48">
        <v>-7.366274640952753</v>
      </c>
      <c r="I20" s="47">
        <v>221</v>
      </c>
      <c r="J20" s="48">
        <v>-38.78116343490305</v>
      </c>
      <c r="K20" s="47">
        <v>847606</v>
      </c>
      <c r="L20" s="48">
        <v>4.172396968255666</v>
      </c>
      <c r="M20" s="47">
        <v>0</v>
      </c>
      <c r="N20" s="48"/>
      <c r="O20" s="49">
        <v>847606</v>
      </c>
      <c r="P20" s="50">
        <v>4.172396968255666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293484</v>
      </c>
      <c r="D21" s="48">
        <v>-7.698984790731026</v>
      </c>
      <c r="E21" s="47">
        <v>1475584</v>
      </c>
      <c r="F21" s="48">
        <v>9.969667836728002</v>
      </c>
      <c r="G21" s="56">
        <v>809015</v>
      </c>
      <c r="H21" s="48">
        <v>6.591979003482291</v>
      </c>
      <c r="I21" s="47">
        <v>13203</v>
      </c>
      <c r="J21" s="48">
        <v>4.677713470229128</v>
      </c>
      <c r="K21" s="47">
        <v>1782271</v>
      </c>
      <c r="L21" s="48">
        <v>6.5704887684489295</v>
      </c>
      <c r="M21" s="47">
        <v>0</v>
      </c>
      <c r="N21" s="48"/>
      <c r="O21" s="49">
        <v>1782271</v>
      </c>
      <c r="P21" s="50">
        <v>6.5704887684489295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245515</v>
      </c>
      <c r="D22" s="48">
        <v>5.610113862685129</v>
      </c>
      <c r="E22" s="47">
        <v>213979</v>
      </c>
      <c r="F22" s="48">
        <v>3.632330648637392</v>
      </c>
      <c r="G22" s="56">
        <v>195357</v>
      </c>
      <c r="H22" s="48">
        <v>-0.14720539753124282</v>
      </c>
      <c r="I22" s="47">
        <v>3082</v>
      </c>
      <c r="J22" s="48">
        <v>-33.94770681525932</v>
      </c>
      <c r="K22" s="47">
        <v>462576</v>
      </c>
      <c r="L22" s="48">
        <v>4.273496566866087</v>
      </c>
      <c r="M22" s="47">
        <v>1628</v>
      </c>
      <c r="N22" s="48">
        <v>-1.033434650455927</v>
      </c>
      <c r="O22" s="49">
        <v>464204</v>
      </c>
      <c r="P22" s="50">
        <v>4.253890397360661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141147</v>
      </c>
      <c r="D23" s="48">
        <v>-7.765144089394236</v>
      </c>
      <c r="E23" s="47">
        <v>69873</v>
      </c>
      <c r="F23" s="48">
        <v>42.38003056546103</v>
      </c>
      <c r="G23" s="56">
        <v>63176</v>
      </c>
      <c r="H23" s="48">
        <v>54.257111463801735</v>
      </c>
      <c r="I23" s="47">
        <v>2014</v>
      </c>
      <c r="J23" s="48">
        <v>23.482526057633354</v>
      </c>
      <c r="K23" s="47">
        <v>213034</v>
      </c>
      <c r="L23" s="48">
        <v>4.563749165586838</v>
      </c>
      <c r="M23" s="47">
        <v>3564</v>
      </c>
      <c r="N23" s="48">
        <v>21.638225255972696</v>
      </c>
      <c r="O23" s="49">
        <v>216598</v>
      </c>
      <c r="P23" s="50">
        <v>4.805821954264369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288353</v>
      </c>
      <c r="D24" s="48">
        <v>5.3336596627604544</v>
      </c>
      <c r="E24" s="47">
        <v>76128</v>
      </c>
      <c r="F24" s="48">
        <v>16.514126541981696</v>
      </c>
      <c r="G24" s="56">
        <v>66456</v>
      </c>
      <c r="H24" s="48">
        <v>14.717762817193163</v>
      </c>
      <c r="I24" s="47">
        <v>1855</v>
      </c>
      <c r="J24" s="48">
        <v>-29.387133612485727</v>
      </c>
      <c r="K24" s="47">
        <v>366336</v>
      </c>
      <c r="L24" s="48">
        <v>7.204499629810633</v>
      </c>
      <c r="M24" s="47">
        <v>328</v>
      </c>
      <c r="N24" s="48">
        <v>-13.45646437994723</v>
      </c>
      <c r="O24" s="49">
        <v>366664</v>
      </c>
      <c r="P24" s="50">
        <v>7.181609840512604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5530</v>
      </c>
      <c r="D25" s="48">
        <v>-11.816297241269336</v>
      </c>
      <c r="E25" s="47">
        <v>2388</v>
      </c>
      <c r="F25" s="48">
        <v>-1.0770505385252693</v>
      </c>
      <c r="G25" s="56">
        <v>20</v>
      </c>
      <c r="H25" s="48">
        <v>-99.12739965095986</v>
      </c>
      <c r="I25" s="47">
        <v>39</v>
      </c>
      <c r="J25" s="48"/>
      <c r="K25" s="47">
        <v>7957</v>
      </c>
      <c r="L25" s="48">
        <v>-8.382268278641336</v>
      </c>
      <c r="M25" s="47">
        <v>446</v>
      </c>
      <c r="N25" s="48">
        <v>-32.932330827067666</v>
      </c>
      <c r="O25" s="49">
        <v>8403</v>
      </c>
      <c r="P25" s="50">
        <v>-10.128342245989305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2342</v>
      </c>
      <c r="D26" s="48">
        <v>9.746954076850985</v>
      </c>
      <c r="E26" s="47">
        <v>2943</v>
      </c>
      <c r="F26" s="48">
        <v>45.83746283448959</v>
      </c>
      <c r="G26" s="56">
        <v>2209</v>
      </c>
      <c r="H26" s="48">
        <v>88.32054560954816</v>
      </c>
      <c r="I26" s="47">
        <v>0</v>
      </c>
      <c r="J26" s="48"/>
      <c r="K26" s="47">
        <v>5285</v>
      </c>
      <c r="L26" s="48">
        <v>27.28805394990366</v>
      </c>
      <c r="M26" s="47">
        <v>321</v>
      </c>
      <c r="N26" s="48">
        <v>-6.41399416909621</v>
      </c>
      <c r="O26" s="49">
        <v>5606</v>
      </c>
      <c r="P26" s="50">
        <v>24.71635150166852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8852</v>
      </c>
      <c r="D27" s="48">
        <v>13.88138427891419</v>
      </c>
      <c r="E27" s="47">
        <v>22351</v>
      </c>
      <c r="F27" s="48">
        <v>-0.9264184397163121</v>
      </c>
      <c r="G27" s="56">
        <v>21109</v>
      </c>
      <c r="H27" s="48">
        <v>-2.3590360331190157</v>
      </c>
      <c r="I27" s="47">
        <v>0</v>
      </c>
      <c r="J27" s="48"/>
      <c r="K27" s="47">
        <v>31203</v>
      </c>
      <c r="L27" s="48">
        <v>2.86816338641084</v>
      </c>
      <c r="M27" s="47">
        <v>549</v>
      </c>
      <c r="N27" s="48">
        <v>5.172413793103448</v>
      </c>
      <c r="O27" s="49">
        <v>31752</v>
      </c>
      <c r="P27" s="50">
        <v>2.9071463296062228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36194</v>
      </c>
      <c r="D28" s="48">
        <v>-15.470129384838152</v>
      </c>
      <c r="E28" s="47">
        <v>200005</v>
      </c>
      <c r="F28" s="48">
        <v>24.254491687582316</v>
      </c>
      <c r="G28" s="56">
        <v>0</v>
      </c>
      <c r="H28" s="48"/>
      <c r="I28" s="47">
        <v>1241</v>
      </c>
      <c r="J28" s="48">
        <v>76.78062678062678</v>
      </c>
      <c r="K28" s="47">
        <v>237440</v>
      </c>
      <c r="L28" s="48">
        <v>16.116664384499522</v>
      </c>
      <c r="M28" s="47">
        <v>782</v>
      </c>
      <c r="N28" s="48">
        <v>-8.644859813084112</v>
      </c>
      <c r="O28" s="49">
        <v>238222</v>
      </c>
      <c r="P28" s="50">
        <v>16.013441122041492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32532</v>
      </c>
      <c r="D29" s="48">
        <v>7.907655565875016</v>
      </c>
      <c r="E29" s="47">
        <v>579</v>
      </c>
      <c r="F29" s="48"/>
      <c r="G29" s="56">
        <v>0</v>
      </c>
      <c r="H29" s="48"/>
      <c r="I29" s="47">
        <v>0</v>
      </c>
      <c r="J29" s="48"/>
      <c r="K29" s="47">
        <v>33111</v>
      </c>
      <c r="L29" s="48">
        <v>9.82818097386228</v>
      </c>
      <c r="M29" s="47">
        <v>0</v>
      </c>
      <c r="N29" s="48"/>
      <c r="O29" s="49">
        <v>33111</v>
      </c>
      <c r="P29" s="50">
        <v>9.82818097386228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3795</v>
      </c>
      <c r="D30" s="48">
        <v>-33.421052631578945</v>
      </c>
      <c r="E30" s="47">
        <v>27776</v>
      </c>
      <c r="F30" s="48">
        <v>-66.52485688460379</v>
      </c>
      <c r="G30" s="56">
        <v>13135</v>
      </c>
      <c r="H30" s="48">
        <v>-78.50773132618833</v>
      </c>
      <c r="I30" s="47">
        <v>1544</v>
      </c>
      <c r="J30" s="48">
        <v>12.700729927007298</v>
      </c>
      <c r="K30" s="47">
        <v>33115</v>
      </c>
      <c r="L30" s="48">
        <v>-63.22394358376367</v>
      </c>
      <c r="M30" s="47">
        <v>417</v>
      </c>
      <c r="N30" s="48">
        <v>11.796246648793566</v>
      </c>
      <c r="O30" s="49">
        <v>33532</v>
      </c>
      <c r="P30" s="50">
        <v>-62.914463934172396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39728</v>
      </c>
      <c r="D31" s="48"/>
      <c r="E31" s="47">
        <v>330921</v>
      </c>
      <c r="F31" s="48">
        <v>73.99769700347552</v>
      </c>
      <c r="G31" s="56">
        <v>304648</v>
      </c>
      <c r="H31" s="48">
        <v>66.41793490729917</v>
      </c>
      <c r="I31" s="47">
        <v>605</v>
      </c>
      <c r="J31" s="48">
        <v>404.1666666666667</v>
      </c>
      <c r="K31" s="47">
        <v>371254</v>
      </c>
      <c r="L31" s="48">
        <v>95.08163125896577</v>
      </c>
      <c r="M31" s="47">
        <v>4641</v>
      </c>
      <c r="N31" s="48">
        <v>22.745305474742132</v>
      </c>
      <c r="O31" s="49">
        <v>375895</v>
      </c>
      <c r="P31" s="50">
        <v>93.67245785416924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1106925</v>
      </c>
      <c r="D32" s="48">
        <v>1.2691058896503646</v>
      </c>
      <c r="E32" s="47">
        <v>1496614</v>
      </c>
      <c r="F32" s="48">
        <v>11.390266430580459</v>
      </c>
      <c r="G32" s="56">
        <v>923168</v>
      </c>
      <c r="H32" s="48">
        <v>10.625814863102999</v>
      </c>
      <c r="I32" s="47">
        <v>37820</v>
      </c>
      <c r="J32" s="48">
        <v>-14.812145238309757</v>
      </c>
      <c r="K32" s="47">
        <v>2641359</v>
      </c>
      <c r="L32" s="48">
        <v>6.462366778905179</v>
      </c>
      <c r="M32" s="47">
        <v>0</v>
      </c>
      <c r="N32" s="48"/>
      <c r="O32" s="49">
        <v>2641359</v>
      </c>
      <c r="P32" s="50">
        <v>6.462366778905179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33</v>
      </c>
      <c r="D33" s="48">
        <v>-34</v>
      </c>
      <c r="E33" s="47">
        <v>31</v>
      </c>
      <c r="F33" s="48">
        <v>-24.390243902439025</v>
      </c>
      <c r="G33" s="56">
        <v>31</v>
      </c>
      <c r="H33" s="48">
        <v>-24.390243902439025</v>
      </c>
      <c r="I33" s="47">
        <v>0</v>
      </c>
      <c r="J33" s="48"/>
      <c r="K33" s="47">
        <v>64</v>
      </c>
      <c r="L33" s="48">
        <v>-29.67032967032967</v>
      </c>
      <c r="M33" s="47">
        <v>782</v>
      </c>
      <c r="N33" s="48">
        <v>-42.11695040710585</v>
      </c>
      <c r="O33" s="49">
        <v>846</v>
      </c>
      <c r="P33" s="50">
        <v>-41.33148404993065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154537</v>
      </c>
      <c r="D34" s="48">
        <v>-3.4427386955081944</v>
      </c>
      <c r="E34" s="47">
        <v>114389</v>
      </c>
      <c r="F34" s="48">
        <v>15.171011165815889</v>
      </c>
      <c r="G34" s="56">
        <v>104044</v>
      </c>
      <c r="H34" s="48">
        <v>12.225218423039586</v>
      </c>
      <c r="I34" s="47">
        <v>2146</v>
      </c>
      <c r="J34" s="48">
        <v>152.47058823529412</v>
      </c>
      <c r="K34" s="47">
        <v>271072</v>
      </c>
      <c r="L34" s="48">
        <v>4.171118062547556</v>
      </c>
      <c r="M34" s="47">
        <v>888</v>
      </c>
      <c r="N34" s="48">
        <v>-5.026737967914438</v>
      </c>
      <c r="O34" s="49">
        <v>271960</v>
      </c>
      <c r="P34" s="50">
        <v>4.1381871929481955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38815</v>
      </c>
      <c r="D35" s="48">
        <v>7.339398799811952</v>
      </c>
      <c r="E35" s="47">
        <v>0</v>
      </c>
      <c r="F35" s="48"/>
      <c r="G35" s="56">
        <v>0</v>
      </c>
      <c r="H35" s="48"/>
      <c r="I35" s="47">
        <v>229</v>
      </c>
      <c r="J35" s="48">
        <v>-85.06196999347684</v>
      </c>
      <c r="K35" s="47">
        <v>39044</v>
      </c>
      <c r="L35" s="48">
        <v>-2.674676571029738</v>
      </c>
      <c r="M35" s="47">
        <v>67</v>
      </c>
      <c r="N35" s="48">
        <v>294.11764705882354</v>
      </c>
      <c r="O35" s="49">
        <v>39111</v>
      </c>
      <c r="P35" s="50">
        <v>-2.548960980714606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15502</v>
      </c>
      <c r="D36" s="48"/>
      <c r="E36" s="47">
        <v>118363</v>
      </c>
      <c r="F36" s="48">
        <v>50.86929920717873</v>
      </c>
      <c r="G36" s="56">
        <v>0</v>
      </c>
      <c r="H36" s="48"/>
      <c r="I36" s="47">
        <v>0</v>
      </c>
      <c r="J36" s="48"/>
      <c r="K36" s="47">
        <v>133865</v>
      </c>
      <c r="L36" s="48">
        <v>70.62864863486884</v>
      </c>
      <c r="M36" s="47">
        <v>921</v>
      </c>
      <c r="N36" s="48">
        <v>-4.658385093167702</v>
      </c>
      <c r="O36" s="49">
        <v>134786</v>
      </c>
      <c r="P36" s="50">
        <v>69.71291866028709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33197</v>
      </c>
      <c r="D37" s="48">
        <v>-7.032037638624398</v>
      </c>
      <c r="E37" s="47">
        <v>26453</v>
      </c>
      <c r="F37" s="48">
        <v>5.164188598234873</v>
      </c>
      <c r="G37" s="56">
        <v>21455</v>
      </c>
      <c r="H37" s="48">
        <v>7.269636518174091</v>
      </c>
      <c r="I37" s="47">
        <v>1630</v>
      </c>
      <c r="J37" s="48">
        <v>-15.148360229047372</v>
      </c>
      <c r="K37" s="47">
        <v>61280</v>
      </c>
      <c r="L37" s="48">
        <v>-2.393960148447828</v>
      </c>
      <c r="M37" s="47">
        <v>367</v>
      </c>
      <c r="N37" s="48">
        <v>-2.393617021276596</v>
      </c>
      <c r="O37" s="49">
        <v>61647</v>
      </c>
      <c r="P37" s="50">
        <v>-2.39395810573315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175363</v>
      </c>
      <c r="D38" s="48">
        <v>-7.556748094339424</v>
      </c>
      <c r="E38" s="47">
        <v>395777</v>
      </c>
      <c r="F38" s="48">
        <v>4.349281930811193</v>
      </c>
      <c r="G38" s="56">
        <v>344628</v>
      </c>
      <c r="H38" s="48">
        <v>-0.028718377150614833</v>
      </c>
      <c r="I38" s="47">
        <v>3934</v>
      </c>
      <c r="J38" s="48">
        <v>22.249844623990057</v>
      </c>
      <c r="K38" s="47">
        <v>575074</v>
      </c>
      <c r="L38" s="48">
        <v>0.5027988612313591</v>
      </c>
      <c r="M38" s="47">
        <v>1847</v>
      </c>
      <c r="N38" s="48">
        <v>36.109064112011794</v>
      </c>
      <c r="O38" s="49">
        <v>576921</v>
      </c>
      <c r="P38" s="50">
        <v>0.5870414991439341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102878</v>
      </c>
      <c r="D39" s="48">
        <v>-2.1876990654027897</v>
      </c>
      <c r="E39" s="47">
        <v>220661</v>
      </c>
      <c r="F39" s="48">
        <v>-4.51915795850371</v>
      </c>
      <c r="G39" s="56">
        <v>152524</v>
      </c>
      <c r="H39" s="48">
        <v>-7.048570906210006</v>
      </c>
      <c r="I39" s="47">
        <v>2591</v>
      </c>
      <c r="J39" s="48">
        <v>-47.27309727309727</v>
      </c>
      <c r="K39" s="47">
        <v>326130</v>
      </c>
      <c r="L39" s="48">
        <v>-4.416204080914894</v>
      </c>
      <c r="M39" s="47">
        <v>863</v>
      </c>
      <c r="N39" s="48">
        <v>77.57201646090535</v>
      </c>
      <c r="O39" s="49">
        <v>326993</v>
      </c>
      <c r="P39" s="50">
        <v>-4.2995867526720595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4715517</v>
      </c>
      <c r="D40" s="50">
        <v>5.5204530593996</v>
      </c>
      <c r="E40" s="12">
        <f>SUM(E3:E39)</f>
        <v>6114790</v>
      </c>
      <c r="F40" s="50">
        <v>14.796166446077741</v>
      </c>
      <c r="G40" s="14">
        <f>SUM(G3:G39)</f>
        <v>4070536</v>
      </c>
      <c r="H40" s="48">
        <v>12.591274744344968</v>
      </c>
      <c r="I40" s="12">
        <f>SUM(I3:I39)</f>
        <v>94568</v>
      </c>
      <c r="J40" s="50">
        <v>-10.483420576848443</v>
      </c>
      <c r="K40" s="12">
        <f>SUM(K3:K39)</f>
        <v>10924875</v>
      </c>
      <c r="L40" s="50">
        <v>10.339890139601506</v>
      </c>
      <c r="M40" s="12">
        <f>SUM(M3:M39)</f>
        <v>25943</v>
      </c>
      <c r="N40" s="50">
        <v>1.518293875953825</v>
      </c>
      <c r="O40" s="12">
        <f>SUM(O3:O39)</f>
        <v>10950818</v>
      </c>
      <c r="P40" s="50">
        <v>10.31718000786971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5" zoomScaleNormal="75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62</v>
      </c>
      <c r="C1" s="63" t="str">
        <f>'Totali Giugno'!C1</f>
        <v>Giugno 2005 (su base 2004)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8</v>
      </c>
      <c r="D3" s="48">
        <v>-85.71428571428571</v>
      </c>
      <c r="E3" s="47">
        <v>0</v>
      </c>
      <c r="F3" s="48"/>
      <c r="G3" s="47">
        <v>8</v>
      </c>
      <c r="H3" s="48">
        <v>-92.15686274509804</v>
      </c>
      <c r="I3" s="47">
        <v>45</v>
      </c>
      <c r="J3" s="48"/>
      <c r="K3" s="49">
        <v>53</v>
      </c>
      <c r="L3" s="50">
        <v>-48.03921568627451</v>
      </c>
      <c r="M3" s="60"/>
    </row>
    <row r="4" spans="1:13" s="8" customFormat="1" ht="15.75" customHeight="1">
      <c r="A4" s="31">
        <v>2</v>
      </c>
      <c r="B4" s="41" t="s">
        <v>9</v>
      </c>
      <c r="C4" s="47">
        <v>2</v>
      </c>
      <c r="D4" s="48">
        <v>-99.46524064171123</v>
      </c>
      <c r="E4" s="47">
        <v>280</v>
      </c>
      <c r="F4" s="48">
        <v>13900</v>
      </c>
      <c r="G4" s="47">
        <v>282</v>
      </c>
      <c r="H4" s="48">
        <v>-25</v>
      </c>
      <c r="I4" s="47">
        <v>89</v>
      </c>
      <c r="J4" s="48">
        <v>-4.301075268817204</v>
      </c>
      <c r="K4" s="49">
        <v>371</v>
      </c>
      <c r="L4" s="50">
        <v>-20.895522388059703</v>
      </c>
      <c r="M4" s="60"/>
    </row>
    <row r="5" spans="1:13" s="8" customFormat="1" ht="15.75" customHeight="1">
      <c r="A5" s="31">
        <v>3</v>
      </c>
      <c r="B5" s="41" t="s">
        <v>10</v>
      </c>
      <c r="C5" s="47">
        <v>120</v>
      </c>
      <c r="D5" s="48">
        <v>-17.80821917808219</v>
      </c>
      <c r="E5" s="47">
        <v>0</v>
      </c>
      <c r="F5" s="48"/>
      <c r="G5" s="47">
        <v>120</v>
      </c>
      <c r="H5" s="48">
        <v>-17.80821917808219</v>
      </c>
      <c r="I5" s="47">
        <v>235</v>
      </c>
      <c r="J5" s="48">
        <v>-2.0833333333333335</v>
      </c>
      <c r="K5" s="49">
        <v>355</v>
      </c>
      <c r="L5" s="50">
        <v>-8.031088082901555</v>
      </c>
      <c r="M5" s="60"/>
    </row>
    <row r="6" spans="1:13" s="8" customFormat="1" ht="15.75" customHeight="1">
      <c r="A6" s="31">
        <v>4</v>
      </c>
      <c r="B6" s="41" t="s">
        <v>11</v>
      </c>
      <c r="C6" s="47">
        <v>11612</v>
      </c>
      <c r="D6" s="48">
        <v>12.432223082881487</v>
      </c>
      <c r="E6" s="47">
        <v>87</v>
      </c>
      <c r="F6" s="48">
        <v>-23.68421052631579</v>
      </c>
      <c r="G6" s="47">
        <v>11699</v>
      </c>
      <c r="H6" s="48">
        <v>12.037923769392837</v>
      </c>
      <c r="I6" s="47">
        <v>0</v>
      </c>
      <c r="J6" s="48"/>
      <c r="K6" s="49">
        <v>11699</v>
      </c>
      <c r="L6" s="50">
        <v>12.037923769392837</v>
      </c>
      <c r="M6" s="60"/>
    </row>
    <row r="7" spans="1:13" s="8" customFormat="1" ht="15.75" customHeight="1">
      <c r="A7" s="31">
        <v>5</v>
      </c>
      <c r="B7" s="41" t="s">
        <v>12</v>
      </c>
      <c r="C7" s="47">
        <v>1309</v>
      </c>
      <c r="D7" s="48"/>
      <c r="E7" s="47">
        <v>806</v>
      </c>
      <c r="F7" s="48"/>
      <c r="G7" s="47">
        <v>2116</v>
      </c>
      <c r="H7" s="48"/>
      <c r="I7" s="47">
        <v>146</v>
      </c>
      <c r="J7" s="48"/>
      <c r="K7" s="49">
        <v>2262</v>
      </c>
      <c r="L7" s="50"/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1564</v>
      </c>
      <c r="D9" s="48">
        <v>1931.1688311688313</v>
      </c>
      <c r="E9" s="47">
        <v>0</v>
      </c>
      <c r="F9" s="48"/>
      <c r="G9" s="47">
        <v>1564</v>
      </c>
      <c r="H9" s="48">
        <v>1931.1688311688313</v>
      </c>
      <c r="I9" s="47">
        <v>0</v>
      </c>
      <c r="J9" s="48"/>
      <c r="K9" s="49">
        <v>1564</v>
      </c>
      <c r="L9" s="50">
        <v>1512.3711340206185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21</v>
      </c>
      <c r="D10" s="48">
        <v>110</v>
      </c>
      <c r="E10" s="47">
        <v>0</v>
      </c>
      <c r="F10" s="48"/>
      <c r="G10" s="47">
        <v>21</v>
      </c>
      <c r="H10" s="48">
        <v>110</v>
      </c>
      <c r="I10" s="47">
        <v>0</v>
      </c>
      <c r="J10" s="48"/>
      <c r="K10" s="49">
        <v>21</v>
      </c>
      <c r="L10" s="50">
        <v>110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272</v>
      </c>
      <c r="D11" s="48">
        <v>43.91534391534392</v>
      </c>
      <c r="E11" s="47">
        <v>0</v>
      </c>
      <c r="F11" s="48"/>
      <c r="G11" s="47">
        <v>272</v>
      </c>
      <c r="H11" s="48">
        <v>43.91534391534392</v>
      </c>
      <c r="I11" s="47">
        <v>170</v>
      </c>
      <c r="J11" s="48">
        <v>31.782945736434108</v>
      </c>
      <c r="K11" s="49">
        <v>442</v>
      </c>
      <c r="L11" s="50">
        <v>38.9937106918239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539</v>
      </c>
      <c r="D12" s="48">
        <v>-10.465116279069768</v>
      </c>
      <c r="E12" s="47">
        <v>1</v>
      </c>
      <c r="F12" s="48">
        <v>-85.71428571428571</v>
      </c>
      <c r="G12" s="47">
        <v>540</v>
      </c>
      <c r="H12" s="48">
        <v>-11.330049261083744</v>
      </c>
      <c r="I12" s="47">
        <v>250</v>
      </c>
      <c r="J12" s="48">
        <v>-9.090909090909092</v>
      </c>
      <c r="K12" s="49">
        <v>790</v>
      </c>
      <c r="L12" s="50">
        <v>-10.633484162895927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0</v>
      </c>
      <c r="D14" s="48"/>
      <c r="E14" s="47">
        <v>0</v>
      </c>
      <c r="F14" s="48"/>
      <c r="G14" s="47">
        <v>0</v>
      </c>
      <c r="H14" s="48"/>
      <c r="I14" s="47">
        <v>0</v>
      </c>
      <c r="J14" s="48"/>
      <c r="K14" s="49">
        <v>0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138</v>
      </c>
      <c r="D15" s="48">
        <v>-47.72727272727273</v>
      </c>
      <c r="E15" s="47">
        <v>231</v>
      </c>
      <c r="F15" s="48">
        <v>86.29032258064517</v>
      </c>
      <c r="G15" s="47">
        <v>369</v>
      </c>
      <c r="H15" s="48">
        <v>-4.896907216494846</v>
      </c>
      <c r="I15" s="47">
        <v>0</v>
      </c>
      <c r="J15" s="48"/>
      <c r="K15" s="49">
        <v>369</v>
      </c>
      <c r="L15" s="50">
        <v>-4.896907216494846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77</v>
      </c>
      <c r="C17" s="47">
        <v>24</v>
      </c>
      <c r="D17" s="48">
        <v>-94.02985074626865</v>
      </c>
      <c r="E17" s="47">
        <v>0</v>
      </c>
      <c r="F17" s="48"/>
      <c r="G17" s="47">
        <v>24</v>
      </c>
      <c r="H17" s="48">
        <v>-94.02985074626865</v>
      </c>
      <c r="I17" s="47">
        <v>0</v>
      </c>
      <c r="J17" s="48"/>
      <c r="K17" s="49">
        <v>24</v>
      </c>
      <c r="L17" s="50">
        <v>-94.02985074626865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161</v>
      </c>
      <c r="D18" s="48">
        <v>209.6153846153846</v>
      </c>
      <c r="E18" s="47">
        <v>286</v>
      </c>
      <c r="F18" s="48">
        <v>-19.2090395480226</v>
      </c>
      <c r="G18" s="47">
        <v>447</v>
      </c>
      <c r="H18" s="48">
        <v>10.098522167487685</v>
      </c>
      <c r="I18" s="47">
        <v>93</v>
      </c>
      <c r="J18" s="48">
        <v>-19.82758620689655</v>
      </c>
      <c r="K18" s="49">
        <v>540</v>
      </c>
      <c r="L18" s="50">
        <v>3.4482758620689653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25</v>
      </c>
      <c r="D19" s="48">
        <v>-10.714285714285714</v>
      </c>
      <c r="E19" s="47">
        <v>6</v>
      </c>
      <c r="F19" s="48">
        <v>0</v>
      </c>
      <c r="G19" s="47">
        <v>31</v>
      </c>
      <c r="H19" s="48">
        <v>-8.823529411764707</v>
      </c>
      <c r="I19" s="47">
        <v>158</v>
      </c>
      <c r="J19" s="48">
        <v>-9.195402298850574</v>
      </c>
      <c r="K19" s="49">
        <v>189</v>
      </c>
      <c r="L19" s="50">
        <v>-9.134615384615385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1395</v>
      </c>
      <c r="D20" s="48">
        <v>-7.123834886817576</v>
      </c>
      <c r="E20" s="47">
        <v>0</v>
      </c>
      <c r="F20" s="48"/>
      <c r="G20" s="47">
        <v>1395</v>
      </c>
      <c r="H20" s="48">
        <v>-7.123834886817576</v>
      </c>
      <c r="I20" s="47">
        <v>666</v>
      </c>
      <c r="J20" s="48">
        <v>-7.242339832869081</v>
      </c>
      <c r="K20" s="49">
        <v>2061</v>
      </c>
      <c r="L20" s="50">
        <v>-7.162162162162162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32710</v>
      </c>
      <c r="D21" s="48">
        <v>16.459572044006123</v>
      </c>
      <c r="E21" s="47">
        <v>0</v>
      </c>
      <c r="F21" s="48"/>
      <c r="G21" s="47">
        <v>32710</v>
      </c>
      <c r="H21" s="48">
        <v>16.459572044006123</v>
      </c>
      <c r="I21" s="47">
        <v>1354</v>
      </c>
      <c r="J21" s="48">
        <v>18.98066783831283</v>
      </c>
      <c r="K21" s="49">
        <v>34064</v>
      </c>
      <c r="L21" s="50">
        <v>16.557741659538067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184</v>
      </c>
      <c r="D22" s="48">
        <v>-1.075268817204301</v>
      </c>
      <c r="E22" s="47">
        <v>174</v>
      </c>
      <c r="F22" s="48">
        <v>-9.844559585492227</v>
      </c>
      <c r="G22" s="47">
        <v>358</v>
      </c>
      <c r="H22" s="48">
        <v>-5.7894736842105265</v>
      </c>
      <c r="I22" s="47">
        <v>167</v>
      </c>
      <c r="J22" s="48">
        <v>-40.14336917562724</v>
      </c>
      <c r="K22" s="49">
        <v>525</v>
      </c>
      <c r="L22" s="50">
        <v>-20.333839150227618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70</v>
      </c>
      <c r="D23" s="48">
        <v>-1.408450704225352</v>
      </c>
      <c r="E23" s="47">
        <v>0</v>
      </c>
      <c r="F23" s="48"/>
      <c r="G23" s="47">
        <v>70</v>
      </c>
      <c r="H23" s="48">
        <v>-1.408450704225352</v>
      </c>
      <c r="I23" s="47">
        <v>0</v>
      </c>
      <c r="J23" s="48"/>
      <c r="K23" s="49">
        <v>70</v>
      </c>
      <c r="L23" s="50">
        <v>-1.408450704225352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239</v>
      </c>
      <c r="D24" s="48">
        <v>2.1367521367521367</v>
      </c>
      <c r="E24" s="47">
        <v>0</v>
      </c>
      <c r="F24" s="48"/>
      <c r="G24" s="47">
        <v>239</v>
      </c>
      <c r="H24" s="48">
        <v>2.1367521367521367</v>
      </c>
      <c r="I24" s="47">
        <v>222</v>
      </c>
      <c r="J24" s="48">
        <v>18.085106382978722</v>
      </c>
      <c r="K24" s="49">
        <v>461</v>
      </c>
      <c r="L24" s="50">
        <v>9.24170616113744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64</v>
      </c>
      <c r="D25" s="48"/>
      <c r="E25" s="47">
        <v>0</v>
      </c>
      <c r="F25" s="48"/>
      <c r="G25" s="47">
        <v>64</v>
      </c>
      <c r="H25" s="48"/>
      <c r="I25" s="47">
        <v>0</v>
      </c>
      <c r="J25" s="48"/>
      <c r="K25" s="49">
        <v>64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68</v>
      </c>
      <c r="D27" s="48">
        <v>-38.18181818181818</v>
      </c>
      <c r="E27" s="47">
        <v>0</v>
      </c>
      <c r="F27" s="48"/>
      <c r="G27" s="47">
        <v>68</v>
      </c>
      <c r="H27" s="48">
        <v>-38.18181818181818</v>
      </c>
      <c r="I27" s="47">
        <v>120</v>
      </c>
      <c r="J27" s="48">
        <v>27.659574468085108</v>
      </c>
      <c r="K27" s="49">
        <v>188</v>
      </c>
      <c r="L27" s="50">
        <v>-7.8431372549019605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628</v>
      </c>
      <c r="D28" s="48">
        <v>-19.590268886043535</v>
      </c>
      <c r="E28" s="47">
        <v>250</v>
      </c>
      <c r="F28" s="48">
        <v>27.551020408163264</v>
      </c>
      <c r="G28" s="47">
        <v>878</v>
      </c>
      <c r="H28" s="48">
        <v>-10.133060388945752</v>
      </c>
      <c r="I28" s="47">
        <v>108</v>
      </c>
      <c r="J28" s="48">
        <v>17.391304347826086</v>
      </c>
      <c r="K28" s="49">
        <v>986</v>
      </c>
      <c r="L28" s="50">
        <v>-7.764265668849392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6.25</v>
      </c>
      <c r="E29" s="47">
        <v>0</v>
      </c>
      <c r="F29" s="48"/>
      <c r="G29" s="47">
        <v>17</v>
      </c>
      <c r="H29" s="48">
        <v>6.25</v>
      </c>
      <c r="I29" s="47">
        <v>0</v>
      </c>
      <c r="J29" s="48"/>
      <c r="K29" s="49">
        <v>17</v>
      </c>
      <c r="L29" s="50">
        <v>6.25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171</v>
      </c>
      <c r="D30" s="48">
        <v>-7.5675675675675675</v>
      </c>
      <c r="E30" s="47">
        <v>0</v>
      </c>
      <c r="F30" s="48"/>
      <c r="G30" s="47">
        <v>171</v>
      </c>
      <c r="H30" s="48">
        <v>-7.5675675675675675</v>
      </c>
      <c r="I30" s="47">
        <v>0</v>
      </c>
      <c r="J30" s="48"/>
      <c r="K30" s="49">
        <v>171</v>
      </c>
      <c r="L30" s="50">
        <v>-7.5675675675675675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1903</v>
      </c>
      <c r="D31" s="48">
        <v>8.063600227143668</v>
      </c>
      <c r="E31" s="47">
        <v>0</v>
      </c>
      <c r="F31" s="48"/>
      <c r="G31" s="47">
        <v>1903</v>
      </c>
      <c r="H31" s="48">
        <v>8.063600227143668</v>
      </c>
      <c r="I31" s="47">
        <v>3</v>
      </c>
      <c r="J31" s="48"/>
      <c r="K31" s="49">
        <v>1906</v>
      </c>
      <c r="L31" s="50">
        <v>8.233957978421351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11293</v>
      </c>
      <c r="D32" s="48">
        <v>-1.5088086516657946</v>
      </c>
      <c r="E32" s="47">
        <v>0</v>
      </c>
      <c r="F32" s="48"/>
      <c r="G32" s="47">
        <v>11293</v>
      </c>
      <c r="H32" s="48">
        <v>-1.5088086516657946</v>
      </c>
      <c r="I32" s="47">
        <v>3264</v>
      </c>
      <c r="J32" s="48">
        <v>-8.314606741573034</v>
      </c>
      <c r="K32" s="49">
        <v>14557</v>
      </c>
      <c r="L32" s="50">
        <v>-3.1212564887528282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251</v>
      </c>
      <c r="D34" s="48">
        <v>4.583333333333333</v>
      </c>
      <c r="E34" s="47">
        <v>718</v>
      </c>
      <c r="F34" s="48">
        <v>-29.607843137254903</v>
      </c>
      <c r="G34" s="47">
        <v>969</v>
      </c>
      <c r="H34" s="48">
        <v>-23.095238095238095</v>
      </c>
      <c r="I34" s="47">
        <v>109</v>
      </c>
      <c r="J34" s="48">
        <v>23.863636363636363</v>
      </c>
      <c r="K34" s="49">
        <v>1078</v>
      </c>
      <c r="L34" s="50">
        <v>-20.02967359050445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3</v>
      </c>
      <c r="D35" s="48">
        <v>-40</v>
      </c>
      <c r="E35" s="47">
        <v>0</v>
      </c>
      <c r="F35" s="48"/>
      <c r="G35" s="47">
        <v>3</v>
      </c>
      <c r="H35" s="48">
        <v>-40</v>
      </c>
      <c r="I35" s="47">
        <v>1</v>
      </c>
      <c r="J35" s="48"/>
      <c r="K35" s="49">
        <v>3</v>
      </c>
      <c r="L35" s="50">
        <v>-40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1514</v>
      </c>
      <c r="D36" s="48">
        <v>8.45272206303725</v>
      </c>
      <c r="E36" s="47">
        <v>0</v>
      </c>
      <c r="F36" s="48"/>
      <c r="G36" s="47">
        <v>1514</v>
      </c>
      <c r="H36" s="48">
        <v>8.45272206303725</v>
      </c>
      <c r="I36" s="47">
        <v>7</v>
      </c>
      <c r="J36" s="48"/>
      <c r="K36" s="49">
        <v>1521</v>
      </c>
      <c r="L36" s="50">
        <v>8.954154727793696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20</v>
      </c>
      <c r="D37" s="48">
        <v>0</v>
      </c>
      <c r="E37" s="47">
        <v>53</v>
      </c>
      <c r="F37" s="48">
        <v>8.16326530612245</v>
      </c>
      <c r="G37" s="47">
        <v>73</v>
      </c>
      <c r="H37" s="48">
        <v>5.797101449275362</v>
      </c>
      <c r="I37" s="47">
        <v>6</v>
      </c>
      <c r="J37" s="48">
        <v>0</v>
      </c>
      <c r="K37" s="49">
        <v>79</v>
      </c>
      <c r="L37" s="50">
        <v>5.333333333333333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843</v>
      </c>
      <c r="D38" s="48">
        <v>21.99710564399421</v>
      </c>
      <c r="E38" s="47">
        <v>811</v>
      </c>
      <c r="F38" s="48">
        <v>-14.451476793248945</v>
      </c>
      <c r="G38" s="47">
        <v>1654</v>
      </c>
      <c r="H38" s="48">
        <v>0.9151921903599756</v>
      </c>
      <c r="I38" s="47">
        <v>243</v>
      </c>
      <c r="J38" s="48">
        <v>-2.4096385542168677</v>
      </c>
      <c r="K38" s="49">
        <v>1897</v>
      </c>
      <c r="L38" s="50">
        <v>0.4766949152542373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27</v>
      </c>
      <c r="D39" s="48">
        <v>-22.857142857142858</v>
      </c>
      <c r="E39" s="47">
        <v>774</v>
      </c>
      <c r="F39" s="48">
        <v>-2.5188916876574305</v>
      </c>
      <c r="G39" s="47">
        <v>801</v>
      </c>
      <c r="H39" s="48">
        <v>-3.3775633293124248</v>
      </c>
      <c r="I39" s="47">
        <v>88</v>
      </c>
      <c r="J39" s="48">
        <v>87.23404255319149</v>
      </c>
      <c r="K39" s="49">
        <v>889</v>
      </c>
      <c r="L39" s="50">
        <v>1.4840182648401827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67195</v>
      </c>
      <c r="D40" s="50">
        <v>13.28500379330692</v>
      </c>
      <c r="E40" s="12">
        <f>SUM(E3:E39)</f>
        <v>4477</v>
      </c>
      <c r="F40" s="50">
        <v>16.195172592784843</v>
      </c>
      <c r="G40" s="12">
        <f>SUM(G3:G39)</f>
        <v>71673</v>
      </c>
      <c r="H40" s="50">
        <v>13.46229954566322</v>
      </c>
      <c r="I40" s="12">
        <f>SUM(I3:I39)</f>
        <v>7544</v>
      </c>
      <c r="J40" s="50">
        <v>0.5062616573407941</v>
      </c>
      <c r="K40" s="12">
        <f>SUM(K3:K39)</f>
        <v>79216</v>
      </c>
      <c r="L40" s="50">
        <v>12.084895649097984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63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64</v>
      </c>
      <c r="D2" s="33" t="s">
        <v>65</v>
      </c>
      <c r="E2" s="34" t="s">
        <v>66</v>
      </c>
      <c r="F2" s="33" t="s">
        <v>67</v>
      </c>
      <c r="G2" s="35" t="s">
        <v>68</v>
      </c>
      <c r="H2" s="33" t="s">
        <v>69</v>
      </c>
      <c r="I2" s="34" t="s">
        <v>70</v>
      </c>
      <c r="J2" s="33" t="s">
        <v>71</v>
      </c>
      <c r="K2" s="33" t="s">
        <v>72</v>
      </c>
      <c r="L2" s="33" t="s">
        <v>73</v>
      </c>
      <c r="M2" s="33" t="s">
        <v>74</v>
      </c>
      <c r="N2" s="33" t="s">
        <v>75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76</v>
      </c>
      <c r="D3" s="38" t="s">
        <v>76</v>
      </c>
      <c r="E3" s="38" t="s">
        <v>76</v>
      </c>
      <c r="F3" s="38" t="s">
        <v>76</v>
      </c>
      <c r="G3" s="38" t="s">
        <v>76</v>
      </c>
      <c r="H3" s="38" t="s">
        <v>76</v>
      </c>
      <c r="I3" s="38"/>
      <c r="J3" s="38"/>
      <c r="K3" s="38"/>
      <c r="L3" s="38"/>
      <c r="M3" s="39"/>
      <c r="N3" s="39"/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76</v>
      </c>
      <c r="D4" s="38" t="s">
        <v>76</v>
      </c>
      <c r="E4" s="38" t="s">
        <v>76</v>
      </c>
      <c r="F4" s="38" t="s">
        <v>76</v>
      </c>
      <c r="G4" s="38" t="s">
        <v>76</v>
      </c>
      <c r="H4" s="38" t="s">
        <v>76</v>
      </c>
      <c r="I4" s="38"/>
      <c r="J4" s="38"/>
      <c r="K4" s="38"/>
      <c r="L4" s="38"/>
      <c r="M4" s="39"/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76</v>
      </c>
      <c r="D5" s="38" t="s">
        <v>76</v>
      </c>
      <c r="E5" s="38" t="s">
        <v>76</v>
      </c>
      <c r="F5" s="38" t="s">
        <v>76</v>
      </c>
      <c r="G5" s="38" t="s">
        <v>76</v>
      </c>
      <c r="H5" s="38" t="s">
        <v>76</v>
      </c>
      <c r="I5" s="38"/>
      <c r="J5" s="38"/>
      <c r="K5" s="38"/>
      <c r="L5" s="38"/>
      <c r="M5" s="39"/>
      <c r="N5" s="39"/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76</v>
      </c>
      <c r="D6" s="38" t="s">
        <v>76</v>
      </c>
      <c r="E6" s="38" t="s">
        <v>76</v>
      </c>
      <c r="F6" s="38" t="s">
        <v>76</v>
      </c>
      <c r="G6" s="38" t="s">
        <v>76</v>
      </c>
      <c r="H6" s="38" t="s">
        <v>76</v>
      </c>
      <c r="I6" s="38"/>
      <c r="J6" s="38"/>
      <c r="K6" s="38"/>
      <c r="L6" s="38"/>
      <c r="M6" s="39"/>
      <c r="N6" s="39"/>
    </row>
    <row r="7" spans="1:14" s="8" customFormat="1" ht="15.75" customHeight="1">
      <c r="A7" s="31">
        <v>5</v>
      </c>
      <c r="B7" s="15" t="s">
        <v>12</v>
      </c>
      <c r="C7" s="38" t="s">
        <v>76</v>
      </c>
      <c r="D7" s="38" t="s">
        <v>76</v>
      </c>
      <c r="E7" s="38" t="s">
        <v>76</v>
      </c>
      <c r="F7" s="38" t="s">
        <v>76</v>
      </c>
      <c r="G7" s="38" t="s">
        <v>76</v>
      </c>
      <c r="H7" s="38" t="s">
        <v>76</v>
      </c>
      <c r="I7" s="38"/>
      <c r="J7" s="38"/>
      <c r="K7" s="38"/>
      <c r="L7" s="38"/>
      <c r="M7" s="39"/>
      <c r="N7" s="39"/>
    </row>
    <row r="8" spans="1:14" s="8" customFormat="1" ht="15.75" customHeight="1">
      <c r="A8" s="31">
        <v>6</v>
      </c>
      <c r="B8" s="15" t="s">
        <v>13</v>
      </c>
      <c r="C8" s="38" t="s">
        <v>76</v>
      </c>
      <c r="D8" s="38" t="s">
        <v>76</v>
      </c>
      <c r="E8" s="38" t="s">
        <v>76</v>
      </c>
      <c r="F8" s="38" t="s">
        <v>76</v>
      </c>
      <c r="G8" s="38" t="s">
        <v>76</v>
      </c>
      <c r="H8" s="38" t="s">
        <v>76</v>
      </c>
      <c r="I8" s="38"/>
      <c r="J8" s="38"/>
      <c r="K8" s="38"/>
      <c r="L8" s="38"/>
      <c r="M8" s="39"/>
      <c r="N8" s="39"/>
    </row>
    <row r="9" spans="1:14" s="8" customFormat="1" ht="15.75" customHeight="1">
      <c r="A9" s="31">
        <v>7</v>
      </c>
      <c r="B9" s="15" t="s">
        <v>14</v>
      </c>
      <c r="C9" s="38" t="s">
        <v>76</v>
      </c>
      <c r="D9" s="38" t="s">
        <v>76</v>
      </c>
      <c r="E9" s="38" t="s">
        <v>76</v>
      </c>
      <c r="F9" s="38" t="s">
        <v>76</v>
      </c>
      <c r="G9" s="38" t="s">
        <v>76</v>
      </c>
      <c r="H9" s="38" t="s">
        <v>76</v>
      </c>
      <c r="I9" s="38"/>
      <c r="J9" s="38"/>
      <c r="K9" s="38"/>
      <c r="L9" s="38"/>
      <c r="M9" s="39"/>
      <c r="N9" s="39"/>
    </row>
    <row r="10" spans="1:14" s="8" customFormat="1" ht="15.75" customHeight="1">
      <c r="A10" s="31">
        <v>8</v>
      </c>
      <c r="B10" s="15" t="s">
        <v>15</v>
      </c>
      <c r="C10" s="38" t="s">
        <v>76</v>
      </c>
      <c r="D10" s="38" t="s">
        <v>76</v>
      </c>
      <c r="E10" s="38" t="s">
        <v>76</v>
      </c>
      <c r="F10" s="38" t="s">
        <v>76</v>
      </c>
      <c r="G10" s="38" t="s">
        <v>76</v>
      </c>
      <c r="H10" s="38" t="s">
        <v>76</v>
      </c>
      <c r="I10" s="38"/>
      <c r="J10" s="38"/>
      <c r="K10" s="38"/>
      <c r="L10" s="38"/>
      <c r="M10" s="39"/>
      <c r="N10" s="39"/>
    </row>
    <row r="11" spans="1:14" s="8" customFormat="1" ht="15.75" customHeight="1">
      <c r="A11" s="31">
        <v>9</v>
      </c>
      <c r="B11" s="15" t="s">
        <v>16</v>
      </c>
      <c r="C11" s="38" t="s">
        <v>76</v>
      </c>
      <c r="D11" s="38" t="s">
        <v>76</v>
      </c>
      <c r="E11" s="38" t="s">
        <v>76</v>
      </c>
      <c r="F11" s="38" t="s">
        <v>76</v>
      </c>
      <c r="G11" s="38" t="s">
        <v>76</v>
      </c>
      <c r="H11" s="38" t="s">
        <v>76</v>
      </c>
      <c r="I11" s="38"/>
      <c r="J11" s="38"/>
      <c r="K11" s="38"/>
      <c r="L11" s="38"/>
      <c r="M11" s="39"/>
      <c r="N11" s="39"/>
    </row>
    <row r="12" spans="1:14" s="8" customFormat="1" ht="15.75" customHeight="1">
      <c r="A12" s="31">
        <v>10</v>
      </c>
      <c r="B12" s="15" t="s">
        <v>17</v>
      </c>
      <c r="C12" s="38" t="s">
        <v>76</v>
      </c>
      <c r="D12" s="38" t="s">
        <v>76</v>
      </c>
      <c r="E12" s="38" t="s">
        <v>76</v>
      </c>
      <c r="F12" s="38" t="s">
        <v>76</v>
      </c>
      <c r="G12" s="38" t="s">
        <v>76</v>
      </c>
      <c r="H12" s="38" t="s">
        <v>76</v>
      </c>
      <c r="I12" s="38"/>
      <c r="J12" s="38"/>
      <c r="K12" s="38"/>
      <c r="L12" s="38"/>
      <c r="M12" s="39"/>
      <c r="N12" s="39"/>
    </row>
    <row r="13" spans="1:14" s="8" customFormat="1" ht="15.75" customHeight="1">
      <c r="A13" s="31">
        <v>11</v>
      </c>
      <c r="B13" s="41" t="s">
        <v>18</v>
      </c>
      <c r="C13" s="38" t="s">
        <v>76</v>
      </c>
      <c r="D13" s="38" t="s">
        <v>76</v>
      </c>
      <c r="E13" s="38" t="s">
        <v>76</v>
      </c>
      <c r="F13" s="38" t="s">
        <v>76</v>
      </c>
      <c r="G13" s="38" t="s">
        <v>76</v>
      </c>
      <c r="H13" s="38" t="s">
        <v>76</v>
      </c>
      <c r="I13" s="38"/>
      <c r="J13" s="38"/>
      <c r="K13" s="38"/>
      <c r="L13" s="38"/>
      <c r="M13" s="39"/>
      <c r="N13" s="39"/>
    </row>
    <row r="14" spans="1:14" s="8" customFormat="1" ht="15.75" customHeight="1">
      <c r="A14" s="31">
        <v>12</v>
      </c>
      <c r="B14" s="15" t="s">
        <v>19</v>
      </c>
      <c r="C14" s="38" t="s">
        <v>76</v>
      </c>
      <c r="D14" s="38" t="s">
        <v>76</v>
      </c>
      <c r="E14" s="38" t="s">
        <v>76</v>
      </c>
      <c r="F14" s="38" t="s">
        <v>76</v>
      </c>
      <c r="G14" s="38" t="s">
        <v>76</v>
      </c>
      <c r="H14" s="38" t="s">
        <v>76</v>
      </c>
      <c r="I14" s="38"/>
      <c r="J14" s="38"/>
      <c r="K14" s="38"/>
      <c r="L14" s="38"/>
      <c r="M14" s="39"/>
      <c r="N14" s="39"/>
    </row>
    <row r="15" spans="1:14" s="8" customFormat="1" ht="15.75" customHeight="1">
      <c r="A15" s="31">
        <v>13</v>
      </c>
      <c r="B15" s="15" t="s">
        <v>20</v>
      </c>
      <c r="C15" s="38" t="s">
        <v>76</v>
      </c>
      <c r="D15" s="38" t="s">
        <v>76</v>
      </c>
      <c r="E15" s="38" t="s">
        <v>76</v>
      </c>
      <c r="F15" s="38" t="s">
        <v>76</v>
      </c>
      <c r="G15" s="38" t="s">
        <v>76</v>
      </c>
      <c r="H15" s="38" t="s">
        <v>76</v>
      </c>
      <c r="I15" s="38"/>
      <c r="J15" s="38"/>
      <c r="K15" s="38"/>
      <c r="L15" s="38"/>
      <c r="M15" s="39"/>
      <c r="N15" s="39"/>
    </row>
    <row r="16" spans="1:14" s="8" customFormat="1" ht="15.75" customHeight="1">
      <c r="A16" s="31">
        <v>14</v>
      </c>
      <c r="B16" s="15" t="s">
        <v>21</v>
      </c>
      <c r="C16" s="38" t="s">
        <v>76</v>
      </c>
      <c r="D16" s="38" t="s">
        <v>76</v>
      </c>
      <c r="E16" s="38" t="s">
        <v>76</v>
      </c>
      <c r="F16" s="38" t="s">
        <v>76</v>
      </c>
      <c r="G16" s="38" t="s">
        <v>76</v>
      </c>
      <c r="H16" s="38" t="s">
        <v>76</v>
      </c>
      <c r="I16" s="38"/>
      <c r="J16" s="38"/>
      <c r="K16" s="38"/>
      <c r="L16" s="38"/>
      <c r="M16" s="39"/>
      <c r="N16" s="39"/>
    </row>
    <row r="17" spans="1:14" s="8" customFormat="1" ht="15.75" customHeight="1">
      <c r="A17" s="31">
        <v>15</v>
      </c>
      <c r="B17" s="15" t="s">
        <v>77</v>
      </c>
      <c r="C17" s="38" t="s">
        <v>76</v>
      </c>
      <c r="D17" s="38" t="s">
        <v>76</v>
      </c>
      <c r="E17" s="38" t="s">
        <v>76</v>
      </c>
      <c r="F17" s="38" t="s">
        <v>76</v>
      </c>
      <c r="G17" s="38" t="s">
        <v>76</v>
      </c>
      <c r="H17" s="38" t="s">
        <v>76</v>
      </c>
      <c r="I17" s="38"/>
      <c r="J17" s="38"/>
      <c r="K17" s="38"/>
      <c r="L17" s="38"/>
      <c r="M17" s="39"/>
      <c r="N17" s="39"/>
    </row>
    <row r="18" spans="1:14" s="8" customFormat="1" ht="15.75" customHeight="1">
      <c r="A18" s="31">
        <v>16</v>
      </c>
      <c r="B18" s="15" t="s">
        <v>22</v>
      </c>
      <c r="C18" s="38" t="s">
        <v>76</v>
      </c>
      <c r="D18" s="38" t="s">
        <v>76</v>
      </c>
      <c r="E18" s="38" t="s">
        <v>76</v>
      </c>
      <c r="F18" s="38" t="s">
        <v>76</v>
      </c>
      <c r="G18" s="38" t="s">
        <v>76</v>
      </c>
      <c r="H18" s="38" t="s">
        <v>76</v>
      </c>
      <c r="I18" s="38"/>
      <c r="J18" s="38"/>
      <c r="K18" s="38"/>
      <c r="L18" s="38"/>
      <c r="M18" s="39"/>
      <c r="N18" s="39"/>
    </row>
    <row r="19" spans="1:14" s="8" customFormat="1" ht="15.75" customHeight="1">
      <c r="A19" s="31">
        <v>17</v>
      </c>
      <c r="B19" s="15" t="s">
        <v>23</v>
      </c>
      <c r="C19" s="38" t="s">
        <v>76</v>
      </c>
      <c r="D19" s="38" t="s">
        <v>76</v>
      </c>
      <c r="E19" s="38" t="s">
        <v>76</v>
      </c>
      <c r="F19" s="38" t="s">
        <v>76</v>
      </c>
      <c r="G19" s="38" t="s">
        <v>76</v>
      </c>
      <c r="H19" s="38" t="s">
        <v>76</v>
      </c>
      <c r="I19" s="38"/>
      <c r="J19" s="38"/>
      <c r="K19" s="38"/>
      <c r="L19" s="38"/>
      <c r="M19" s="39"/>
      <c r="N19" s="39"/>
    </row>
    <row r="20" spans="1:14" s="8" customFormat="1" ht="15.75" customHeight="1">
      <c r="A20" s="31">
        <v>18</v>
      </c>
      <c r="B20" s="15" t="s">
        <v>24</v>
      </c>
      <c r="C20" s="38" t="s">
        <v>76</v>
      </c>
      <c r="D20" s="38" t="s">
        <v>76</v>
      </c>
      <c r="E20" s="38" t="s">
        <v>76</v>
      </c>
      <c r="F20" s="38" t="s">
        <v>76</v>
      </c>
      <c r="G20" s="38" t="s">
        <v>76</v>
      </c>
      <c r="H20" s="38" t="s">
        <v>76</v>
      </c>
      <c r="I20" s="38"/>
      <c r="J20" s="38"/>
      <c r="K20" s="38"/>
      <c r="L20" s="38"/>
      <c r="M20" s="39"/>
      <c r="N20" s="39"/>
    </row>
    <row r="21" spans="1:14" s="8" customFormat="1" ht="15.75" customHeight="1">
      <c r="A21" s="31">
        <v>19</v>
      </c>
      <c r="B21" s="15" t="s">
        <v>25</v>
      </c>
      <c r="C21" s="38" t="s">
        <v>76</v>
      </c>
      <c r="D21" s="38" t="s">
        <v>76</v>
      </c>
      <c r="E21" s="38" t="s">
        <v>76</v>
      </c>
      <c r="F21" s="38" t="s">
        <v>76</v>
      </c>
      <c r="G21" s="38" t="s">
        <v>76</v>
      </c>
      <c r="H21" s="38" t="s">
        <v>76</v>
      </c>
      <c r="I21" s="38"/>
      <c r="J21" s="38"/>
      <c r="K21" s="38"/>
      <c r="L21" s="38"/>
      <c r="M21" s="39"/>
      <c r="N21" s="39"/>
    </row>
    <row r="22" spans="1:14" s="8" customFormat="1" ht="15.75" customHeight="1">
      <c r="A22" s="31">
        <v>20</v>
      </c>
      <c r="B22" s="15" t="s">
        <v>26</v>
      </c>
      <c r="C22" s="38" t="s">
        <v>76</v>
      </c>
      <c r="D22" s="38" t="s">
        <v>76</v>
      </c>
      <c r="E22" s="38" t="s">
        <v>76</v>
      </c>
      <c r="F22" s="38" t="s">
        <v>76</v>
      </c>
      <c r="G22" s="38" t="s">
        <v>76</v>
      </c>
      <c r="H22" s="38" t="s">
        <v>76</v>
      </c>
      <c r="I22" s="38"/>
      <c r="J22" s="38"/>
      <c r="K22" s="38"/>
      <c r="L22" s="38"/>
      <c r="M22" s="39"/>
      <c r="N22" s="39"/>
    </row>
    <row r="23" spans="1:14" s="8" customFormat="1" ht="15.75" customHeight="1">
      <c r="A23" s="31">
        <v>21</v>
      </c>
      <c r="B23" s="15" t="s">
        <v>27</v>
      </c>
      <c r="C23" s="38" t="s">
        <v>76</v>
      </c>
      <c r="D23" s="38" t="s">
        <v>76</v>
      </c>
      <c r="E23" s="38" t="s">
        <v>76</v>
      </c>
      <c r="F23" s="38" t="s">
        <v>76</v>
      </c>
      <c r="G23" s="38" t="s">
        <v>76</v>
      </c>
      <c r="H23" s="38" t="s">
        <v>76</v>
      </c>
      <c r="I23" s="38"/>
      <c r="J23" s="38"/>
      <c r="K23" s="38"/>
      <c r="L23" s="38"/>
      <c r="M23" s="39"/>
      <c r="N23" s="39"/>
    </row>
    <row r="24" spans="1:14" s="8" customFormat="1" ht="15.75" customHeight="1">
      <c r="A24" s="31">
        <v>22</v>
      </c>
      <c r="B24" s="15" t="s">
        <v>28</v>
      </c>
      <c r="C24" s="38" t="s">
        <v>76</v>
      </c>
      <c r="D24" s="38" t="s">
        <v>76</v>
      </c>
      <c r="E24" s="38" t="s">
        <v>76</v>
      </c>
      <c r="F24" s="38" t="s">
        <v>76</v>
      </c>
      <c r="G24" s="38" t="s">
        <v>76</v>
      </c>
      <c r="H24" s="38" t="s">
        <v>76</v>
      </c>
      <c r="I24" s="38"/>
      <c r="J24" s="38"/>
      <c r="K24" s="38"/>
      <c r="L24" s="38"/>
      <c r="M24" s="39"/>
      <c r="N24" s="39"/>
    </row>
    <row r="25" spans="1:14" s="8" customFormat="1" ht="15.75" customHeight="1">
      <c r="A25" s="31">
        <v>23</v>
      </c>
      <c r="B25" s="15" t="s">
        <v>29</v>
      </c>
      <c r="C25" s="38" t="s">
        <v>76</v>
      </c>
      <c r="D25" s="38" t="s">
        <v>76</v>
      </c>
      <c r="E25" s="38" t="s">
        <v>76</v>
      </c>
      <c r="F25" s="38" t="s">
        <v>76</v>
      </c>
      <c r="G25" s="38" t="s">
        <v>76</v>
      </c>
      <c r="H25" s="38" t="s">
        <v>76</v>
      </c>
      <c r="I25" s="38"/>
      <c r="J25" s="38"/>
      <c r="K25" s="38"/>
      <c r="L25" s="38"/>
      <c r="M25" s="39"/>
      <c r="N25" s="39"/>
    </row>
    <row r="26" spans="1:14" s="8" customFormat="1" ht="15.75" customHeight="1">
      <c r="A26" s="31">
        <v>24</v>
      </c>
      <c r="B26" s="15" t="s">
        <v>30</v>
      </c>
      <c r="C26" s="38" t="s">
        <v>76</v>
      </c>
      <c r="D26" s="38" t="s">
        <v>76</v>
      </c>
      <c r="E26" s="38" t="s">
        <v>76</v>
      </c>
      <c r="F26" s="38" t="s">
        <v>76</v>
      </c>
      <c r="G26" s="38" t="s">
        <v>76</v>
      </c>
      <c r="H26" s="38" t="s">
        <v>76</v>
      </c>
      <c r="I26" s="38"/>
      <c r="J26" s="38"/>
      <c r="K26" s="38"/>
      <c r="L26" s="38"/>
      <c r="M26" s="39"/>
      <c r="N26" s="39"/>
    </row>
    <row r="27" spans="1:14" s="8" customFormat="1" ht="15.75" customHeight="1">
      <c r="A27" s="31">
        <v>25</v>
      </c>
      <c r="B27" s="15" t="s">
        <v>31</v>
      </c>
      <c r="C27" s="38" t="s">
        <v>76</v>
      </c>
      <c r="D27" s="38" t="s">
        <v>76</v>
      </c>
      <c r="E27" s="38" t="s">
        <v>76</v>
      </c>
      <c r="F27" s="38" t="s">
        <v>76</v>
      </c>
      <c r="G27" s="38" t="s">
        <v>76</v>
      </c>
      <c r="H27" s="38" t="s">
        <v>76</v>
      </c>
      <c r="I27" s="38"/>
      <c r="J27" s="38"/>
      <c r="K27" s="38"/>
      <c r="L27" s="38"/>
      <c r="M27" s="39"/>
      <c r="N27" s="39"/>
    </row>
    <row r="28" spans="1:14" s="8" customFormat="1" ht="15.75" customHeight="1">
      <c r="A28" s="31">
        <v>26</v>
      </c>
      <c r="B28" s="15" t="s">
        <v>32</v>
      </c>
      <c r="C28" s="38" t="s">
        <v>76</v>
      </c>
      <c r="D28" s="38" t="s">
        <v>76</v>
      </c>
      <c r="E28" s="38" t="s">
        <v>76</v>
      </c>
      <c r="F28" s="38" t="s">
        <v>76</v>
      </c>
      <c r="G28" s="38" t="s">
        <v>76</v>
      </c>
      <c r="H28" s="38" t="s">
        <v>76</v>
      </c>
      <c r="I28" s="38"/>
      <c r="J28" s="38"/>
      <c r="K28" s="38"/>
      <c r="L28" s="38"/>
      <c r="M28" s="39"/>
      <c r="N28" s="39"/>
    </row>
    <row r="29" spans="1:14" s="8" customFormat="1" ht="15.75" customHeight="1">
      <c r="A29" s="31">
        <v>27</v>
      </c>
      <c r="B29" s="15" t="s">
        <v>33</v>
      </c>
      <c r="C29" s="38" t="s">
        <v>76</v>
      </c>
      <c r="D29" s="38" t="s">
        <v>76</v>
      </c>
      <c r="E29" s="38" t="s">
        <v>76</v>
      </c>
      <c r="F29" s="38" t="s">
        <v>76</v>
      </c>
      <c r="G29" s="38" t="s">
        <v>76</v>
      </c>
      <c r="H29" s="38" t="s">
        <v>76</v>
      </c>
      <c r="I29" s="38"/>
      <c r="J29" s="38"/>
      <c r="K29" s="38"/>
      <c r="L29" s="38"/>
      <c r="M29" s="39"/>
      <c r="N29" s="39"/>
    </row>
    <row r="30" spans="1:14" s="8" customFormat="1" ht="15.75" customHeight="1">
      <c r="A30" s="31">
        <v>28</v>
      </c>
      <c r="B30" s="15" t="s">
        <v>34</v>
      </c>
      <c r="C30" s="38" t="s">
        <v>76</v>
      </c>
      <c r="D30" s="38" t="s">
        <v>76</v>
      </c>
      <c r="E30" s="38" t="s">
        <v>76</v>
      </c>
      <c r="F30" s="38" t="s">
        <v>76</v>
      </c>
      <c r="G30" s="38" t="s">
        <v>76</v>
      </c>
      <c r="H30" s="38" t="s">
        <v>76</v>
      </c>
      <c r="I30" s="38"/>
      <c r="J30" s="38"/>
      <c r="K30" s="38"/>
      <c r="L30" s="38"/>
      <c r="M30" s="39"/>
      <c r="N30" s="39"/>
    </row>
    <row r="31" spans="1:14" s="8" customFormat="1" ht="15.75" customHeight="1">
      <c r="A31" s="31">
        <v>29</v>
      </c>
      <c r="B31" s="15" t="s">
        <v>35</v>
      </c>
      <c r="C31" s="38" t="s">
        <v>76</v>
      </c>
      <c r="D31" s="38" t="s">
        <v>76</v>
      </c>
      <c r="E31" s="38" t="s">
        <v>76</v>
      </c>
      <c r="F31" s="38" t="s">
        <v>76</v>
      </c>
      <c r="G31" s="38" t="s">
        <v>76</v>
      </c>
      <c r="H31" s="38" t="s">
        <v>76</v>
      </c>
      <c r="I31" s="38"/>
      <c r="J31" s="38"/>
      <c r="K31" s="38"/>
      <c r="L31" s="38"/>
      <c r="M31" s="39"/>
      <c r="N31" s="39"/>
    </row>
    <row r="32" spans="1:14" s="8" customFormat="1" ht="15.75" customHeight="1">
      <c r="A32" s="31">
        <v>30</v>
      </c>
      <c r="B32" s="15" t="s">
        <v>36</v>
      </c>
      <c r="C32" s="38" t="s">
        <v>76</v>
      </c>
      <c r="D32" s="38" t="s">
        <v>76</v>
      </c>
      <c r="E32" s="38" t="s">
        <v>76</v>
      </c>
      <c r="F32" s="38" t="s">
        <v>76</v>
      </c>
      <c r="G32" s="38" t="s">
        <v>76</v>
      </c>
      <c r="H32" s="38" t="s">
        <v>76</v>
      </c>
      <c r="I32" s="38"/>
      <c r="J32" s="38"/>
      <c r="K32" s="38"/>
      <c r="L32" s="38"/>
      <c r="M32" s="39"/>
      <c r="N32" s="39"/>
    </row>
    <row r="33" spans="1:14" s="8" customFormat="1" ht="15.75" customHeight="1">
      <c r="A33" s="31">
        <v>31</v>
      </c>
      <c r="B33" s="15" t="s">
        <v>37</v>
      </c>
      <c r="C33" s="38" t="s">
        <v>76</v>
      </c>
      <c r="D33" s="38" t="s">
        <v>76</v>
      </c>
      <c r="E33" s="38" t="s">
        <v>76</v>
      </c>
      <c r="F33" s="38" t="s">
        <v>76</v>
      </c>
      <c r="G33" s="38" t="s">
        <v>76</v>
      </c>
      <c r="H33" s="38" t="s">
        <v>76</v>
      </c>
      <c r="I33" s="38"/>
      <c r="J33" s="38"/>
      <c r="K33" s="38"/>
      <c r="L33" s="38"/>
      <c r="M33" s="39"/>
      <c r="N33" s="39"/>
    </row>
    <row r="34" spans="1:14" s="8" customFormat="1" ht="15.75" customHeight="1">
      <c r="A34" s="31">
        <v>32</v>
      </c>
      <c r="B34" s="15" t="s">
        <v>38</v>
      </c>
      <c r="C34" s="38" t="s">
        <v>76</v>
      </c>
      <c r="D34" s="38" t="s">
        <v>76</v>
      </c>
      <c r="E34" s="38" t="s">
        <v>76</v>
      </c>
      <c r="F34" s="38" t="s">
        <v>76</v>
      </c>
      <c r="G34" s="38" t="s">
        <v>76</v>
      </c>
      <c r="H34" s="38" t="s">
        <v>76</v>
      </c>
      <c r="I34" s="38"/>
      <c r="J34" s="38"/>
      <c r="K34" s="38"/>
      <c r="L34" s="38"/>
      <c r="M34" s="39"/>
      <c r="N34" s="39"/>
    </row>
    <row r="35" spans="1:14" s="8" customFormat="1" ht="15.75" customHeight="1">
      <c r="A35" s="31">
        <v>33</v>
      </c>
      <c r="B35" s="15" t="s">
        <v>39</v>
      </c>
      <c r="C35" s="38" t="s">
        <v>76</v>
      </c>
      <c r="D35" s="38" t="s">
        <v>76</v>
      </c>
      <c r="E35" s="38" t="s">
        <v>76</v>
      </c>
      <c r="F35" s="38" t="s">
        <v>76</v>
      </c>
      <c r="G35" s="38" t="s">
        <v>76</v>
      </c>
      <c r="H35" s="38" t="s">
        <v>76</v>
      </c>
      <c r="I35" s="38"/>
      <c r="J35" s="38"/>
      <c r="K35" s="38"/>
      <c r="L35" s="38"/>
      <c r="M35" s="39"/>
      <c r="N35" s="39"/>
    </row>
    <row r="36" spans="1:14" s="8" customFormat="1" ht="15.75" customHeight="1">
      <c r="A36" s="31">
        <v>34</v>
      </c>
      <c r="B36" s="15" t="s">
        <v>40</v>
      </c>
      <c r="C36" s="38" t="s">
        <v>76</v>
      </c>
      <c r="D36" s="38" t="s">
        <v>76</v>
      </c>
      <c r="E36" s="38" t="s">
        <v>76</v>
      </c>
      <c r="F36" s="38" t="s">
        <v>76</v>
      </c>
      <c r="G36" s="38" t="s">
        <v>76</v>
      </c>
      <c r="H36" s="38" t="s">
        <v>76</v>
      </c>
      <c r="I36" s="38"/>
      <c r="J36" s="38"/>
      <c r="K36" s="38"/>
      <c r="L36" s="38"/>
      <c r="M36" s="39"/>
      <c r="N36" s="39"/>
    </row>
    <row r="37" spans="1:14" s="8" customFormat="1" ht="15.75" customHeight="1">
      <c r="A37" s="31">
        <v>35</v>
      </c>
      <c r="B37" s="15" t="s">
        <v>41</v>
      </c>
      <c r="C37" s="38" t="s">
        <v>76</v>
      </c>
      <c r="D37" s="38" t="s">
        <v>76</v>
      </c>
      <c r="E37" s="38" t="s">
        <v>76</v>
      </c>
      <c r="F37" s="38" t="s">
        <v>76</v>
      </c>
      <c r="G37" s="38" t="s">
        <v>76</v>
      </c>
      <c r="H37" s="38" t="s">
        <v>76</v>
      </c>
      <c r="I37" s="38"/>
      <c r="J37" s="38"/>
      <c r="K37" s="38"/>
      <c r="L37" s="38"/>
      <c r="M37" s="39"/>
      <c r="N37" s="39"/>
    </row>
    <row r="38" spans="1:14" s="8" customFormat="1" ht="15.75" customHeight="1">
      <c r="A38" s="31">
        <v>36</v>
      </c>
      <c r="B38" s="15" t="s">
        <v>42</v>
      </c>
      <c r="C38" s="38" t="s">
        <v>76</v>
      </c>
      <c r="D38" s="38" t="s">
        <v>76</v>
      </c>
      <c r="E38" s="38" t="s">
        <v>76</v>
      </c>
      <c r="F38" s="38" t="s">
        <v>76</v>
      </c>
      <c r="G38" s="38" t="s">
        <v>76</v>
      </c>
      <c r="H38" s="38" t="s">
        <v>76</v>
      </c>
      <c r="I38" s="38"/>
      <c r="J38" s="38"/>
      <c r="K38" s="38"/>
      <c r="L38" s="38"/>
      <c r="M38" s="39"/>
      <c r="N38" s="39"/>
    </row>
    <row r="39" spans="1:14" s="8" customFormat="1" ht="15.75" customHeight="1">
      <c r="A39" s="31">
        <v>37</v>
      </c>
      <c r="B39" s="15" t="s">
        <v>43</v>
      </c>
      <c r="C39" s="38" t="s">
        <v>76</v>
      </c>
      <c r="D39" s="38" t="s">
        <v>76</v>
      </c>
      <c r="E39" s="38" t="s">
        <v>76</v>
      </c>
      <c r="F39" s="38" t="s">
        <v>76</v>
      </c>
      <c r="G39" s="38" t="s">
        <v>76</v>
      </c>
      <c r="H39" s="38" t="s">
        <v>76</v>
      </c>
      <c r="I39" s="38"/>
      <c r="J39" s="38"/>
      <c r="K39" s="38"/>
      <c r="L39" s="38"/>
      <c r="M39" s="39"/>
      <c r="N39" s="39"/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2005-07-20T15:22:54Z</cp:lastPrinted>
  <dcterms:created xsi:type="dcterms:W3CDTF">1998-03-31T18:19:24Z</dcterms:created>
  <dcterms:modified xsi:type="dcterms:W3CDTF">2015-06-09T09:54:46Z</dcterms:modified>
  <cp:category/>
  <cp:version/>
  <cp:contentType/>
  <cp:contentStatus/>
</cp:coreProperties>
</file>