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Novembre" sheetId="5" r:id="rId5"/>
    <sheet name="Movimenti Novembre" sheetId="6" r:id="rId6"/>
    <sheet name="Passeggeri Novembre" sheetId="7" r:id="rId7"/>
    <sheet name="Cargo Novembre" sheetId="8" r:id="rId8"/>
    <sheet name="Mesi" sheetId="9" r:id="rId9"/>
  </sheets>
  <definedNames>
    <definedName name="_xlnm.Print_Area" localSheetId="0">'Totali'!$A$1:$H$39</definedName>
  </definedNames>
  <calcPr fullCalcOnLoad="1"/>
</workbook>
</file>

<file path=xl/sharedStrings.xml><?xml version="1.0" encoding="utf-8"?>
<sst xmlns="http://schemas.openxmlformats.org/spreadsheetml/2006/main" count="849" uniqueCount="77">
  <si>
    <t>TOTALI</t>
  </si>
  <si>
    <t>Gennaio - Novembre 2004 (su base 2003)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</si>
  <si>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</si>
  <si>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</si>
  <si>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</si>
  <si>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</si>
  <si>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</si>
  <si>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</si>
  <si>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</si>
  <si>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</si>
  <si>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</si>
  <si>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</si>
  <si>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</si>
  <si>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</si>
  <si>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</si>
  <si>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</si>
  <si>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</si>
  <si>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</si>
  <si>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</si>
  <si>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</si>
  <si>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</si>
  <si>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</si>
  <si>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</si>
  <si>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</si>
  <si>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</si>
  <si>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</si>
  <si>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</si>
  <si>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</si>
  <si>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</si>
  <si>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</si>
  <si>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</si>
  <si>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</si>
  <si>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</si>
  <si>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</si>
  <si>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</si>
  <si>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</si>
  <si>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</si>
  <si>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</si>
  <si>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</si>
  <si>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</si>
  <si>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</si>
  <si>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</si>
  <si>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</si>
  <si>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</si>
  <si>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</si>
  <si>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</si>
  <si>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</si>
  <si>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</si>
  <si>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</si>
  <si>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</si>
  <si>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</si>
  <si>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</si>
  <si>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</si>
  <si>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</si>
  <si>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</si>
  <si>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</si>
  <si>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</si>
  <si>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</si>
  <si>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Novembre 2004 (su base 2003)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</si>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</sst>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0" t="s">
        <v>1</v>
      </c>
      <c r="D1" s="70"/>
      <c r="E1" s="70"/>
      <c r="F1" s="70"/>
      <c r="G1" s="70"/>
      <c r="H1" s="70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10666</v>
      </c>
      <c r="D3" s="51">
        <v>2.164750957854406</v>
      </c>
      <c r="E3" s="50">
        <v>931829</v>
      </c>
      <c r="F3" s="51">
        <v>13.330584683941806</v>
      </c>
      <c r="G3" s="50">
        <v>1085</v>
      </c>
      <c r="H3" s="51">
        <v>-1.8099547511312217</v>
      </c>
      <c r="I3" s="68"/>
    </row>
    <row r="4" spans="1:9" s="30" customFormat="1" ht="15.75" customHeight="1">
      <c r="A4" s="48">
        <v>2</v>
      </c>
      <c r="B4" s="49" t="s">
        <v>9</v>
      </c>
      <c r="C4" s="50">
        <v>17601</v>
      </c>
      <c r="D4" s="51">
        <v>-2.2383914685625417</v>
      </c>
      <c r="E4" s="50">
        <v>490658</v>
      </c>
      <c r="F4" s="51">
        <v>1.0193388194940571</v>
      </c>
      <c r="G4" s="50">
        <v>5428</v>
      </c>
      <c r="H4" s="51">
        <v>7.187993680884676</v>
      </c>
      <c r="I4" s="68"/>
    </row>
    <row r="5" spans="1:9" s="30" customFormat="1" ht="15.75" customHeight="1">
      <c r="A5" s="48">
        <v>3</v>
      </c>
      <c r="B5" s="49" t="s">
        <v>10</v>
      </c>
      <c r="C5" s="50">
        <v>23181</v>
      </c>
      <c r="D5" s="51">
        <v>9.364974523494999</v>
      </c>
      <c r="E5" s="50">
        <v>1660041</v>
      </c>
      <c r="F5" s="51">
        <v>24.584677964066465</v>
      </c>
      <c r="G5" s="50">
        <v>4060</v>
      </c>
      <c r="H5" s="51">
        <v>21.55688622754491</v>
      </c>
      <c r="I5" s="68"/>
    </row>
    <row r="6" spans="1:9" s="30" customFormat="1" ht="15.75" customHeight="1">
      <c r="A6" s="48">
        <v>4</v>
      </c>
      <c r="B6" s="49" t="s">
        <v>11</v>
      </c>
      <c r="C6" s="50">
        <v>42035</v>
      </c>
      <c r="D6" s="51">
        <v>-5.6262769134056265</v>
      </c>
      <c r="E6" s="50">
        <v>3100895</v>
      </c>
      <c r="F6" s="51">
        <v>18.3168373498573</v>
      </c>
      <c r="G6" s="50">
        <v>117865</v>
      </c>
      <c r="H6" s="51">
        <v>1.028586122658895</v>
      </c>
      <c r="I6" s="68"/>
    </row>
    <row r="7" spans="1:9" s="30" customFormat="1" ht="15.75" customHeight="1">
      <c r="A7" s="48">
        <v>5</v>
      </c>
      <c r="B7" s="49" t="s">
        <v>12</v>
      </c>
      <c r="C7" s="50">
        <v>40829</v>
      </c>
      <c r="D7" s="51">
        <v>-22.401930971567584</v>
      </c>
      <c r="E7" s="50">
        <v>2680925</v>
      </c>
      <c r="F7" s="51">
        <v>-19.461267626789716</v>
      </c>
      <c r="G7" s="50">
        <v>18900</v>
      </c>
      <c r="H7" s="51">
        <v>-26.89719192388025</v>
      </c>
      <c r="I7" s="68"/>
    </row>
    <row r="8" spans="1:9" s="30" customFormat="1" ht="15.75" customHeight="1">
      <c r="A8" s="48">
        <v>6</v>
      </c>
      <c r="B8" s="49" t="s">
        <v>13</v>
      </c>
      <c r="C8" s="50">
        <v>14038</v>
      </c>
      <c r="D8" s="51">
        <v>6.720389235213624</v>
      </c>
      <c r="E8" s="50">
        <v>52949</v>
      </c>
      <c r="F8" s="51">
        <v>15.498211325364279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11579</v>
      </c>
      <c r="D9" s="51">
        <v>-14.646911396137403</v>
      </c>
      <c r="E9" s="50">
        <v>328716</v>
      </c>
      <c r="F9" s="51">
        <v>27.558120132402532</v>
      </c>
      <c r="G9" s="50">
        <v>850</v>
      </c>
      <c r="H9" s="51">
        <v>325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8923</v>
      </c>
      <c r="D10" s="51">
        <v>4.094727018198787</v>
      </c>
      <c r="E10" s="50">
        <v>717542</v>
      </c>
      <c r="F10" s="51">
        <v>8.084878191329915</v>
      </c>
      <c r="G10" s="50">
        <v>524</v>
      </c>
      <c r="H10" s="51">
        <v>-72.3336853220697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24984</v>
      </c>
      <c r="D11" s="51">
        <v>-1.4748797223755816</v>
      </c>
      <c r="E11" s="50">
        <v>2123465</v>
      </c>
      <c r="F11" s="51">
        <v>-0.7623688064836632</v>
      </c>
      <c r="G11" s="50">
        <v>3701</v>
      </c>
      <c r="H11" s="51">
        <v>-11.11911623439001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50000</v>
      </c>
      <c r="D12" s="51">
        <v>-0.9096494183396421</v>
      </c>
      <c r="E12" s="50">
        <v>4756698</v>
      </c>
      <c r="F12" s="51">
        <v>6.94496155402671</v>
      </c>
      <c r="G12" s="50">
        <v>9162</v>
      </c>
      <c r="H12" s="51">
        <v>-17.578265563152215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1593</v>
      </c>
      <c r="D13" s="51">
        <v>-26.284127718648772</v>
      </c>
      <c r="E13" s="50">
        <v>94501</v>
      </c>
      <c r="F13" s="51">
        <v>13.362203402029701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10299</v>
      </c>
      <c r="D14" s="51">
        <v>4.293670886075949</v>
      </c>
      <c r="E14" s="50">
        <v>43183</v>
      </c>
      <c r="F14" s="51">
        <v>12.40304024155344</v>
      </c>
      <c r="G14" s="50">
        <v>0</v>
      </c>
      <c r="H14" s="51">
        <v>-100</v>
      </c>
      <c r="I14" s="68"/>
    </row>
    <row r="15" spans="1:9" s="30" customFormat="1" ht="15.75" customHeight="1">
      <c r="A15" s="48">
        <v>13</v>
      </c>
      <c r="B15" s="49" t="s">
        <v>20</v>
      </c>
      <c r="C15" s="50">
        <v>28079</v>
      </c>
      <c r="D15" s="51">
        <v>-2.5271635366404</v>
      </c>
      <c r="E15" s="50">
        <v>1386253</v>
      </c>
      <c r="F15" s="51">
        <v>6.7748855229358504</v>
      </c>
      <c r="G15" s="50">
        <v>3089</v>
      </c>
      <c r="H15" s="51">
        <v>71.42064372918979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3286</v>
      </c>
      <c r="D16" s="51">
        <v>-8.186644314054204</v>
      </c>
      <c r="E16" s="50">
        <v>8789</v>
      </c>
      <c r="F16" s="51">
        <v>-3.1088082901554404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76</v>
      </c>
      <c r="C17" s="50">
        <v>12421</v>
      </c>
      <c r="D17" s="51">
        <v>130.7449377670444</v>
      </c>
      <c r="E17" s="50">
        <v>771816</v>
      </c>
      <c r="F17" s="51">
        <v>142.53020566562446</v>
      </c>
      <c r="G17" s="50">
        <v>1548</v>
      </c>
      <c r="H17" s="51">
        <v>28.03970223325062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23106</v>
      </c>
      <c r="D18" s="51">
        <v>-15.66537703482006</v>
      </c>
      <c r="E18" s="50">
        <v>997955</v>
      </c>
      <c r="F18" s="51">
        <v>1.485229063914171</v>
      </c>
      <c r="G18" s="50">
        <v>5401</v>
      </c>
      <c r="H18" s="51">
        <v>-9.196368527236046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14305</v>
      </c>
      <c r="D19" s="51">
        <v>10.148610148610148</v>
      </c>
      <c r="E19" s="50">
        <v>1203440</v>
      </c>
      <c r="F19" s="51">
        <v>14.997534620427103</v>
      </c>
      <c r="G19" s="50">
        <v>2430</v>
      </c>
      <c r="H19" s="51">
        <v>13.710809546092653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112731</v>
      </c>
      <c r="D20" s="51">
        <v>2.4808639842911946</v>
      </c>
      <c r="E20" s="50">
        <v>8311341</v>
      </c>
      <c r="F20" s="51">
        <v>3.2550659495883507</v>
      </c>
      <c r="G20" s="50">
        <v>23359</v>
      </c>
      <c r="H20" s="51">
        <v>3.70715681051323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200437</v>
      </c>
      <c r="D21" s="51">
        <v>1.7204017315665805</v>
      </c>
      <c r="E21" s="50">
        <v>17212356</v>
      </c>
      <c r="F21" s="51">
        <v>5.313981463482863</v>
      </c>
      <c r="G21" s="50">
        <v>359533</v>
      </c>
      <c r="H21" s="51">
        <v>8.872193656619245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55887</v>
      </c>
      <c r="D22" s="51">
        <v>-8.172721447232218</v>
      </c>
      <c r="E22" s="50">
        <v>4343962</v>
      </c>
      <c r="F22" s="51">
        <v>1.4042889440579112</v>
      </c>
      <c r="G22" s="50">
        <v>7008</v>
      </c>
      <c r="H22" s="51">
        <v>-3.960531725366589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28116</v>
      </c>
      <c r="D23" s="51">
        <v>11.540445114452334</v>
      </c>
      <c r="E23" s="50">
        <v>1526269</v>
      </c>
      <c r="F23" s="51">
        <v>2.332858411974723</v>
      </c>
      <c r="G23" s="50">
        <v>889</v>
      </c>
      <c r="H23" s="51">
        <v>-47.42755765819042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39677</v>
      </c>
      <c r="D24" s="51">
        <v>-0.4266318668908575</v>
      </c>
      <c r="E24" s="50">
        <v>3522791</v>
      </c>
      <c r="F24" s="51">
        <v>4.090284694806494</v>
      </c>
      <c r="G24" s="50">
        <v>4549</v>
      </c>
      <c r="H24" s="51">
        <v>-6.897257470323373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12734</v>
      </c>
      <c r="D25" s="51">
        <v>-4.104224715716545</v>
      </c>
      <c r="E25" s="50">
        <v>65102</v>
      </c>
      <c r="F25" s="51">
        <v>3.611159740900482</v>
      </c>
      <c r="G25" s="50">
        <v>169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6925</v>
      </c>
      <c r="D26" s="51">
        <v>-14.283946032924867</v>
      </c>
      <c r="E26" s="50">
        <v>52766</v>
      </c>
      <c r="F26" s="51">
        <v>-4.716674491675395</v>
      </c>
      <c r="G26" s="50">
        <v>0</v>
      </c>
      <c r="H26" s="51">
        <v>-100</v>
      </c>
      <c r="I26" s="68"/>
    </row>
    <row r="27" spans="1:9" s="30" customFormat="1" ht="15.75" customHeight="1">
      <c r="A27" s="48">
        <v>25</v>
      </c>
      <c r="B27" s="49" t="s">
        <v>31</v>
      </c>
      <c r="C27" s="50">
        <v>9425</v>
      </c>
      <c r="D27" s="51">
        <v>-7.407407407407407</v>
      </c>
      <c r="E27" s="50">
        <v>313764</v>
      </c>
      <c r="F27" s="51">
        <v>13.17128769653053</v>
      </c>
      <c r="G27" s="50">
        <v>1978</v>
      </c>
      <c r="H27" s="51">
        <v>20.097146326654524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29554</v>
      </c>
      <c r="D28" s="51">
        <v>0.01353637901861252</v>
      </c>
      <c r="E28" s="50">
        <v>1919478</v>
      </c>
      <c r="F28" s="51">
        <v>3.0971390820247984</v>
      </c>
      <c r="G28" s="50">
        <v>11125</v>
      </c>
      <c r="H28" s="51">
        <v>6.981440523127223</v>
      </c>
      <c r="I28" s="68"/>
    </row>
    <row r="29" spans="1:9" s="30" customFormat="1" ht="15.75" customHeight="1">
      <c r="A29" s="48">
        <v>27</v>
      </c>
      <c r="B29" s="49" t="s">
        <v>33</v>
      </c>
      <c r="C29" s="50"/>
      <c r="D29" s="51"/>
      <c r="E29" s="50"/>
      <c r="F29" s="51"/>
      <c r="G29" s="50"/>
      <c r="H29" s="51"/>
      <c r="I29" s="68"/>
    </row>
    <row r="30" spans="1:9" s="30" customFormat="1" ht="15.75" customHeight="1">
      <c r="A30" s="48">
        <v>28</v>
      </c>
      <c r="B30" s="49" t="s">
        <v>34</v>
      </c>
      <c r="C30" s="50">
        <v>8541</v>
      </c>
      <c r="D30" s="51">
        <v>74.44852941176471</v>
      </c>
      <c r="E30" s="50">
        <v>346957</v>
      </c>
      <c r="F30" s="51">
        <v>58.97664998808673</v>
      </c>
      <c r="G30" s="50">
        <v>2865</v>
      </c>
      <c r="H30" s="51">
        <v>-14.757512645046118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40667</v>
      </c>
      <c r="D31" s="51">
        <v>18.57651038021927</v>
      </c>
      <c r="E31" s="50">
        <v>2327249</v>
      </c>
      <c r="F31" s="51">
        <v>40.87131114943412</v>
      </c>
      <c r="G31" s="50">
        <v>19589</v>
      </c>
      <c r="H31" s="51">
        <v>8.124965502014682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284660</v>
      </c>
      <c r="D32" s="51">
        <v>2.8351372050344636</v>
      </c>
      <c r="E32" s="50">
        <v>26078552</v>
      </c>
      <c r="F32" s="51">
        <v>7.482291535938399</v>
      </c>
      <c r="G32" s="50">
        <v>159792</v>
      </c>
      <c r="H32" s="51">
        <v>1.5222750260489466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14894</v>
      </c>
      <c r="D33" s="51">
        <v>-4.988517478948712</v>
      </c>
      <c r="E33" s="50">
        <v>604051</v>
      </c>
      <c r="F33" s="51">
        <v>6.034503944361161</v>
      </c>
      <c r="G33" s="50">
        <v>703</v>
      </c>
      <c r="H33" s="51">
        <v>6.033182503770739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53115</v>
      </c>
      <c r="D34" s="51">
        <v>5.504131574765613</v>
      </c>
      <c r="E34" s="50">
        <v>2885509</v>
      </c>
      <c r="F34" s="51">
        <v>11.618543126284257</v>
      </c>
      <c r="G34" s="50">
        <v>14524</v>
      </c>
      <c r="H34" s="51">
        <v>-14.438880706921944</v>
      </c>
      <c r="I34" s="68"/>
    </row>
    <row r="35" spans="1:9" s="30" customFormat="1" ht="15.75" customHeight="1">
      <c r="A35" s="48">
        <v>33</v>
      </c>
      <c r="B35" s="49" t="s">
        <v>39</v>
      </c>
      <c r="C35" s="50"/>
      <c r="D35" s="51"/>
      <c r="E35" s="50"/>
      <c r="F35" s="51"/>
      <c r="G35" s="50"/>
      <c r="H35" s="51"/>
      <c r="I35" s="68"/>
    </row>
    <row r="36" spans="1:9" s="30" customFormat="1" ht="15.75" customHeight="1">
      <c r="A36" s="48">
        <v>34</v>
      </c>
      <c r="B36" s="49" t="s">
        <v>40</v>
      </c>
      <c r="C36" s="50">
        <v>15062</v>
      </c>
      <c r="D36" s="51">
        <v>5.757618312034826</v>
      </c>
      <c r="E36" s="50">
        <v>826218</v>
      </c>
      <c r="F36" s="51">
        <v>31.761857830426088</v>
      </c>
      <c r="G36" s="50">
        <v>16424</v>
      </c>
      <c r="H36" s="51">
        <v>16.92176265394746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74342</v>
      </c>
      <c r="D37" s="51">
        <v>4.51861432909684</v>
      </c>
      <c r="E37" s="50">
        <v>5527880</v>
      </c>
      <c r="F37" s="51">
        <v>12.142555595249904</v>
      </c>
      <c r="G37" s="50">
        <v>20416</v>
      </c>
      <c r="H37" s="51">
        <v>13.960368406363383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38274</v>
      </c>
      <c r="D38" s="51">
        <v>1.5845210605939963</v>
      </c>
      <c r="E38" s="50">
        <v>2562032</v>
      </c>
      <c r="F38" s="51">
        <v>10.338245807457428</v>
      </c>
      <c r="G38" s="50">
        <v>11738</v>
      </c>
      <c r="H38" s="51">
        <v>5.301874943931103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1361966</v>
      </c>
      <c r="D39" s="55">
        <v>1.0947003380299254</v>
      </c>
      <c r="E39" s="54">
        <f>SUM(E3:E38)</f>
        <v>99775932</v>
      </c>
      <c r="F39" s="55">
        <v>7.402747142311665</v>
      </c>
      <c r="G39" s="54">
        <f>SUM(G3:G38)</f>
        <v>828704</v>
      </c>
      <c r="H39" s="55">
        <v>3.039828114431226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43</v>
      </c>
      <c r="C1" s="70" t="str">
        <f>Totali!C1</f>
        <v>Gennaio - Novembre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6582</v>
      </c>
      <c r="D3" s="59">
        <v>-13.37193998420637</v>
      </c>
      <c r="E3" s="58">
        <v>2926</v>
      </c>
      <c r="F3" s="59">
        <v>65.12415349887134</v>
      </c>
      <c r="G3" s="60">
        <v>2897</v>
      </c>
      <c r="H3" s="59">
        <v>71.82680901542112</v>
      </c>
      <c r="I3" s="58">
        <v>9508</v>
      </c>
      <c r="J3" s="59">
        <v>1.472785485592316</v>
      </c>
      <c r="K3" s="58">
        <v>1158</v>
      </c>
      <c r="L3" s="59">
        <v>8.22429906542056</v>
      </c>
      <c r="M3" s="61">
        <v>10666</v>
      </c>
      <c r="N3" s="62">
        <v>2.164750957854406</v>
      </c>
      <c r="O3" s="67"/>
    </row>
    <row r="4" spans="1:15" s="4" customFormat="1" ht="15.75" customHeight="1">
      <c r="A4" s="3">
        <v>2</v>
      </c>
      <c r="B4" s="57" t="s">
        <v>9</v>
      </c>
      <c r="C4" s="58">
        <v>5651</v>
      </c>
      <c r="D4" s="59">
        <v>-5.485867201873223</v>
      </c>
      <c r="E4" s="58">
        <v>4640</v>
      </c>
      <c r="F4" s="59">
        <v>-8.173362358994657</v>
      </c>
      <c r="G4" s="60">
        <v>3313</v>
      </c>
      <c r="H4" s="59">
        <v>4.841772151898734</v>
      </c>
      <c r="I4" s="58">
        <v>10291</v>
      </c>
      <c r="J4" s="59">
        <v>-6.716823785351704</v>
      </c>
      <c r="K4" s="58">
        <v>7310</v>
      </c>
      <c r="L4" s="59">
        <v>4.847963281698221</v>
      </c>
      <c r="M4" s="61">
        <v>17601</v>
      </c>
      <c r="N4" s="62">
        <v>-2.2383914685625417</v>
      </c>
      <c r="O4" s="67"/>
    </row>
    <row r="5" spans="1:15" s="4" customFormat="1" ht="15.75" customHeight="1">
      <c r="A5" s="3">
        <v>3</v>
      </c>
      <c r="B5" s="57" t="s">
        <v>10</v>
      </c>
      <c r="C5" s="58">
        <v>14725</v>
      </c>
      <c r="D5" s="59">
        <v>5.669178327951202</v>
      </c>
      <c r="E5" s="58">
        <v>5602</v>
      </c>
      <c r="F5" s="59">
        <v>31.998114985862394</v>
      </c>
      <c r="G5" s="60">
        <v>4077</v>
      </c>
      <c r="H5" s="59">
        <v>39.38461538461539</v>
      </c>
      <c r="I5" s="58">
        <v>20327</v>
      </c>
      <c r="J5" s="59">
        <v>11.81583145387535</v>
      </c>
      <c r="K5" s="58">
        <v>2854</v>
      </c>
      <c r="L5" s="59">
        <v>-5.402717931720252</v>
      </c>
      <c r="M5" s="61">
        <v>23181</v>
      </c>
      <c r="N5" s="62">
        <v>9.364974523494999</v>
      </c>
      <c r="O5" s="67"/>
    </row>
    <row r="6" spans="1:15" s="4" customFormat="1" ht="15.75" customHeight="1">
      <c r="A6" s="3">
        <v>4</v>
      </c>
      <c r="B6" s="57" t="s">
        <v>11</v>
      </c>
      <c r="C6" s="58">
        <v>6105</v>
      </c>
      <c r="D6" s="59">
        <v>-4.817586529466792</v>
      </c>
      <c r="E6" s="58">
        <v>33751</v>
      </c>
      <c r="F6" s="59">
        <v>-4.945503703495086</v>
      </c>
      <c r="G6" s="60">
        <v>27926</v>
      </c>
      <c r="H6" s="59">
        <v>-6.41107275712993</v>
      </c>
      <c r="I6" s="58">
        <v>39856</v>
      </c>
      <c r="J6" s="59">
        <v>-4.92593211039813</v>
      </c>
      <c r="K6" s="58">
        <v>2179</v>
      </c>
      <c r="L6" s="59">
        <v>-16.83206106870229</v>
      </c>
      <c r="M6" s="61">
        <v>42035</v>
      </c>
      <c r="N6" s="62">
        <v>-5.6262769134056265</v>
      </c>
      <c r="O6" s="67"/>
    </row>
    <row r="7" spans="1:15" s="4" customFormat="1" ht="15.75" customHeight="1">
      <c r="A7" s="3">
        <v>5</v>
      </c>
      <c r="B7" s="57" t="s">
        <v>12</v>
      </c>
      <c r="C7" s="58">
        <v>11109</v>
      </c>
      <c r="D7" s="59">
        <v>-25.786625693099072</v>
      </c>
      <c r="E7" s="58">
        <v>29720</v>
      </c>
      <c r="F7" s="59">
        <v>-21.05612665019789</v>
      </c>
      <c r="G7" s="60">
        <v>25179</v>
      </c>
      <c r="H7" s="59">
        <v>-17.99439812402293</v>
      </c>
      <c r="I7" s="58">
        <v>40829</v>
      </c>
      <c r="J7" s="59">
        <v>-22.401930971567584</v>
      </c>
      <c r="K7" s="58">
        <v>0</v>
      </c>
      <c r="L7" s="59"/>
      <c r="M7" s="61">
        <v>40829</v>
      </c>
      <c r="N7" s="62">
        <v>-22.401930971567584</v>
      </c>
      <c r="O7" s="67"/>
    </row>
    <row r="8" spans="1:15" s="4" customFormat="1" ht="15.75" customHeight="1">
      <c r="A8" s="3">
        <v>6</v>
      </c>
      <c r="B8" s="57" t="s">
        <v>13</v>
      </c>
      <c r="C8" s="58">
        <v>2103</v>
      </c>
      <c r="D8" s="59">
        <v>-5.142083897158322</v>
      </c>
      <c r="E8" s="58">
        <v>722</v>
      </c>
      <c r="F8" s="59">
        <v>131.4102564102564</v>
      </c>
      <c r="G8" s="60">
        <v>649</v>
      </c>
      <c r="H8" s="59">
        <v>156.52173913043478</v>
      </c>
      <c r="I8" s="58">
        <v>2825</v>
      </c>
      <c r="J8" s="59">
        <v>11.704230921312773</v>
      </c>
      <c r="K8" s="58">
        <v>11213</v>
      </c>
      <c r="L8" s="59">
        <v>5.534117647058824</v>
      </c>
      <c r="M8" s="61">
        <v>14038</v>
      </c>
      <c r="N8" s="62">
        <v>6.720389235213624</v>
      </c>
      <c r="O8" s="67"/>
    </row>
    <row r="9" spans="1:15" s="4" customFormat="1" ht="15.75" customHeight="1">
      <c r="A9" s="3">
        <v>7</v>
      </c>
      <c r="B9" s="57" t="s">
        <v>14</v>
      </c>
      <c r="C9" s="58">
        <v>2108</v>
      </c>
      <c r="D9" s="59">
        <v>-30.612244897959183</v>
      </c>
      <c r="E9" s="58">
        <v>2425</v>
      </c>
      <c r="F9" s="59">
        <v>10.227272727272727</v>
      </c>
      <c r="G9" s="60">
        <v>1790</v>
      </c>
      <c r="H9" s="59">
        <v>0.7315700619020822</v>
      </c>
      <c r="I9" s="58">
        <v>4533</v>
      </c>
      <c r="J9" s="59">
        <v>-13.459335624284078</v>
      </c>
      <c r="K9" s="58">
        <v>7046</v>
      </c>
      <c r="L9" s="59">
        <v>-15.393852065321806</v>
      </c>
      <c r="M9" s="61">
        <v>11579</v>
      </c>
      <c r="N9" s="62">
        <v>-14.646911396137403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6448</v>
      </c>
      <c r="D10" s="59">
        <v>-2.701071374679342</v>
      </c>
      <c r="E10" s="58">
        <v>966</v>
      </c>
      <c r="F10" s="59">
        <v>59.40594059405941</v>
      </c>
      <c r="G10" s="60">
        <v>832</v>
      </c>
      <c r="H10" s="59">
        <v>68.08080808080808</v>
      </c>
      <c r="I10" s="58">
        <v>7414</v>
      </c>
      <c r="J10" s="59">
        <v>2.502419466334854</v>
      </c>
      <c r="K10" s="58">
        <v>1509</v>
      </c>
      <c r="L10" s="59">
        <v>12.696041822255415</v>
      </c>
      <c r="M10" s="61">
        <v>8923</v>
      </c>
      <c r="N10" s="62">
        <v>4.094727018198787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18800</v>
      </c>
      <c r="D11" s="59">
        <v>-7.5349203226441075</v>
      </c>
      <c r="E11" s="58">
        <v>3092</v>
      </c>
      <c r="F11" s="59">
        <v>41.18721461187214</v>
      </c>
      <c r="G11" s="60">
        <v>2519</v>
      </c>
      <c r="H11" s="59">
        <v>21.2223291626564</v>
      </c>
      <c r="I11" s="58">
        <v>21892</v>
      </c>
      <c r="J11" s="59">
        <v>-2.7972648965455997</v>
      </c>
      <c r="K11" s="58">
        <v>3092</v>
      </c>
      <c r="L11" s="59">
        <v>9.026798307475318</v>
      </c>
      <c r="M11" s="61">
        <v>24984</v>
      </c>
      <c r="N11" s="62">
        <v>-1.4748797223755816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39961</v>
      </c>
      <c r="D12" s="59">
        <v>-2.3960724927946853</v>
      </c>
      <c r="E12" s="58">
        <v>8376</v>
      </c>
      <c r="F12" s="59">
        <v>6.079027355623101</v>
      </c>
      <c r="G12" s="60">
        <v>6752</v>
      </c>
      <c r="H12" s="59">
        <v>19.610274579273693</v>
      </c>
      <c r="I12" s="58">
        <v>48337</v>
      </c>
      <c r="J12" s="59">
        <v>-1.0258405340104018</v>
      </c>
      <c r="K12" s="58">
        <v>1663</v>
      </c>
      <c r="L12" s="59">
        <v>2.5909932140653917</v>
      </c>
      <c r="M12" s="61">
        <v>50000</v>
      </c>
      <c r="N12" s="62">
        <v>-0.9096494183396421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1433</v>
      </c>
      <c r="D13" s="59">
        <v>17.748562037797864</v>
      </c>
      <c r="E13" s="58">
        <v>116</v>
      </c>
      <c r="F13" s="59">
        <v>954.5454545454545</v>
      </c>
      <c r="G13" s="60">
        <v>0</v>
      </c>
      <c r="H13" s="59"/>
      <c r="I13" s="58">
        <v>1549</v>
      </c>
      <c r="J13" s="59">
        <v>26.140065146579804</v>
      </c>
      <c r="K13" s="58">
        <v>44</v>
      </c>
      <c r="L13" s="59">
        <v>-95.28403001071811</v>
      </c>
      <c r="M13" s="61">
        <v>1593</v>
      </c>
      <c r="N13" s="62">
        <v>-26.284127718648772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1824</v>
      </c>
      <c r="D14" s="59">
        <v>4.4075558099599315</v>
      </c>
      <c r="E14" s="58">
        <v>576</v>
      </c>
      <c r="F14" s="59">
        <v>2.6737967914438503</v>
      </c>
      <c r="G14" s="60">
        <v>533</v>
      </c>
      <c r="H14" s="59">
        <v>0.3766478342749529</v>
      </c>
      <c r="I14" s="58">
        <v>2400</v>
      </c>
      <c r="J14" s="59">
        <v>3.9861351819757367</v>
      </c>
      <c r="K14" s="58">
        <v>7899</v>
      </c>
      <c r="L14" s="59">
        <v>4.387471917536672</v>
      </c>
      <c r="M14" s="61">
        <v>10299</v>
      </c>
      <c r="N14" s="62">
        <v>4.293670886075949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7028</v>
      </c>
      <c r="D15" s="59">
        <v>-14.292682926829269</v>
      </c>
      <c r="E15" s="58">
        <v>15580</v>
      </c>
      <c r="F15" s="59">
        <v>-3.2778743481499877</v>
      </c>
      <c r="G15" s="60">
        <v>0</v>
      </c>
      <c r="H15" s="59"/>
      <c r="I15" s="58">
        <v>22608</v>
      </c>
      <c r="J15" s="59">
        <v>-6.9935823597169655</v>
      </c>
      <c r="K15" s="58">
        <v>5471</v>
      </c>
      <c r="L15" s="59">
        <v>21.604801066903757</v>
      </c>
      <c r="M15" s="61">
        <v>28079</v>
      </c>
      <c r="N15" s="62">
        <v>-2.5271635366404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1539</v>
      </c>
      <c r="D16" s="59">
        <v>-5.929095354523227</v>
      </c>
      <c r="E16" s="58">
        <v>0</v>
      </c>
      <c r="F16" s="59"/>
      <c r="G16" s="60">
        <v>0</v>
      </c>
      <c r="H16" s="59"/>
      <c r="I16" s="58">
        <v>1539</v>
      </c>
      <c r="J16" s="59">
        <v>-5.929095354523227</v>
      </c>
      <c r="K16" s="58">
        <v>1747</v>
      </c>
      <c r="L16" s="59">
        <v>-10.087493566649512</v>
      </c>
      <c r="M16" s="61">
        <v>3286</v>
      </c>
      <c r="N16" s="62">
        <v>-8.186644314054204</v>
      </c>
      <c r="O16" s="67"/>
    </row>
    <row r="17" spans="1:15" s="4" customFormat="1" ht="15.75" customHeight="1">
      <c r="A17" s="3">
        <v>15</v>
      </c>
      <c r="B17" s="57" t="s">
        <v>76</v>
      </c>
      <c r="C17" s="58">
        <v>3956</v>
      </c>
      <c r="D17" s="59">
        <v>431.00671140939596</v>
      </c>
      <c r="E17" s="58">
        <v>5642</v>
      </c>
      <c r="F17" s="59">
        <v>126.5863453815261</v>
      </c>
      <c r="G17" s="60">
        <v>4581</v>
      </c>
      <c r="H17" s="59">
        <v>142.38095238095238</v>
      </c>
      <c r="I17" s="58">
        <v>9598</v>
      </c>
      <c r="J17" s="59">
        <v>196.69242658423494</v>
      </c>
      <c r="K17" s="58">
        <v>2823</v>
      </c>
      <c r="L17" s="59">
        <v>31.424581005586592</v>
      </c>
      <c r="M17" s="61">
        <v>12421</v>
      </c>
      <c r="N17" s="62">
        <v>130.7449377670444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9216</v>
      </c>
      <c r="D18" s="59">
        <v>-25.448956479534058</v>
      </c>
      <c r="E18" s="58">
        <v>6927</v>
      </c>
      <c r="F18" s="59">
        <v>-6.341265548945376</v>
      </c>
      <c r="G18" s="60">
        <v>6738</v>
      </c>
      <c r="H18" s="59">
        <v>-7.241189427312776</v>
      </c>
      <c r="I18" s="58">
        <v>16143</v>
      </c>
      <c r="J18" s="59">
        <v>-18.296386273914365</v>
      </c>
      <c r="K18" s="58">
        <v>6963</v>
      </c>
      <c r="L18" s="59">
        <v>-8.861256544502618</v>
      </c>
      <c r="M18" s="61">
        <v>23106</v>
      </c>
      <c r="N18" s="62">
        <v>-15.66537703482006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11388</v>
      </c>
      <c r="D19" s="59">
        <v>13.133320087423009</v>
      </c>
      <c r="E19" s="58">
        <v>2024</v>
      </c>
      <c r="F19" s="59">
        <v>2.636916835699797</v>
      </c>
      <c r="G19" s="60">
        <v>1908</v>
      </c>
      <c r="H19" s="59">
        <v>10.672853828306264</v>
      </c>
      <c r="I19" s="58">
        <v>13412</v>
      </c>
      <c r="J19" s="59">
        <v>11.413856122279448</v>
      </c>
      <c r="K19" s="58">
        <v>893</v>
      </c>
      <c r="L19" s="59">
        <v>-5.900948366701791</v>
      </c>
      <c r="M19" s="61">
        <v>14305</v>
      </c>
      <c r="N19" s="62">
        <v>10.148610148610148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58948</v>
      </c>
      <c r="D20" s="59">
        <v>2.1168970654471124</v>
      </c>
      <c r="E20" s="58">
        <v>28763</v>
      </c>
      <c r="F20" s="59">
        <v>1.210457792322038</v>
      </c>
      <c r="G20" s="60">
        <v>26801</v>
      </c>
      <c r="H20" s="59">
        <v>-4.295814883588059</v>
      </c>
      <c r="I20" s="58">
        <v>87711</v>
      </c>
      <c r="J20" s="59">
        <v>1.8178652272331535</v>
      </c>
      <c r="K20" s="58">
        <v>25020</v>
      </c>
      <c r="L20" s="59">
        <v>4.874879490296349</v>
      </c>
      <c r="M20" s="61">
        <v>112731</v>
      </c>
      <c r="N20" s="62">
        <v>2.4808639842911946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37466</v>
      </c>
      <c r="D21" s="59">
        <v>-19.30995864920744</v>
      </c>
      <c r="E21" s="58">
        <v>159527</v>
      </c>
      <c r="F21" s="59">
        <v>5.917073332669389</v>
      </c>
      <c r="G21" s="60">
        <v>100624</v>
      </c>
      <c r="H21" s="59">
        <v>7.809503401724969</v>
      </c>
      <c r="I21" s="58">
        <v>196993</v>
      </c>
      <c r="J21" s="59">
        <v>-0.027404629352388007</v>
      </c>
      <c r="K21" s="58">
        <v>3444</v>
      </c>
      <c r="L21" s="59"/>
      <c r="M21" s="61">
        <v>200437</v>
      </c>
      <c r="N21" s="62">
        <v>1.7204017315665805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28257</v>
      </c>
      <c r="D22" s="59">
        <v>-22.169889274500083</v>
      </c>
      <c r="E22" s="58">
        <v>19589</v>
      </c>
      <c r="F22" s="59">
        <v>10.34191404269701</v>
      </c>
      <c r="G22" s="60">
        <v>17822</v>
      </c>
      <c r="H22" s="59">
        <v>10.70252810733586</v>
      </c>
      <c r="I22" s="58">
        <v>47846</v>
      </c>
      <c r="J22" s="59">
        <v>-11.492998390647255</v>
      </c>
      <c r="K22" s="58">
        <v>8041</v>
      </c>
      <c r="L22" s="59">
        <v>18.215230814466334</v>
      </c>
      <c r="M22" s="61">
        <v>55887</v>
      </c>
      <c r="N22" s="62">
        <v>-8.172721447232218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12320</v>
      </c>
      <c r="D23" s="59">
        <v>-2.5701858442071965</v>
      </c>
      <c r="E23" s="58">
        <v>4008</v>
      </c>
      <c r="F23" s="59">
        <v>15.504322766570604</v>
      </c>
      <c r="G23" s="60">
        <v>3282</v>
      </c>
      <c r="H23" s="59">
        <v>17.005347593582886</v>
      </c>
      <c r="I23" s="58">
        <v>16328</v>
      </c>
      <c r="J23" s="59">
        <v>1.3217499224325162</v>
      </c>
      <c r="K23" s="58">
        <v>11788</v>
      </c>
      <c r="L23" s="59">
        <v>29.65244170699516</v>
      </c>
      <c r="M23" s="61">
        <v>28116</v>
      </c>
      <c r="N23" s="62">
        <v>11.540445114452334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32342</v>
      </c>
      <c r="D24" s="59">
        <v>-2.5344302805653496</v>
      </c>
      <c r="E24" s="58">
        <v>5588</v>
      </c>
      <c r="F24" s="59">
        <v>13.369851896936499</v>
      </c>
      <c r="G24" s="60">
        <v>4381</v>
      </c>
      <c r="H24" s="59">
        <v>17.768817204301076</v>
      </c>
      <c r="I24" s="58">
        <v>37930</v>
      </c>
      <c r="J24" s="59">
        <v>-0.47753988245172124</v>
      </c>
      <c r="K24" s="58">
        <v>1747</v>
      </c>
      <c r="L24" s="59">
        <v>0.69164265129683</v>
      </c>
      <c r="M24" s="61">
        <v>39677</v>
      </c>
      <c r="N24" s="62">
        <v>-0.4266318668908575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3670</v>
      </c>
      <c r="D25" s="59">
        <v>-14.511996273002563</v>
      </c>
      <c r="E25" s="58">
        <v>698</v>
      </c>
      <c r="F25" s="59">
        <v>5.918057663125948</v>
      </c>
      <c r="G25" s="60">
        <v>531</v>
      </c>
      <c r="H25" s="59">
        <v>2.7079303675048356</v>
      </c>
      <c r="I25" s="58">
        <v>4368</v>
      </c>
      <c r="J25" s="59">
        <v>-11.793214862681745</v>
      </c>
      <c r="K25" s="58">
        <v>8366</v>
      </c>
      <c r="L25" s="59">
        <v>0.46835595052239704</v>
      </c>
      <c r="M25" s="61">
        <v>12734</v>
      </c>
      <c r="N25" s="62">
        <v>-4.104224715716545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2030</v>
      </c>
      <c r="D26" s="59">
        <v>-15.802571547075901</v>
      </c>
      <c r="E26" s="58">
        <v>584</v>
      </c>
      <c r="F26" s="59">
        <v>36.44859813084112</v>
      </c>
      <c r="G26" s="60">
        <v>332</v>
      </c>
      <c r="H26" s="59">
        <v>12.92517006802721</v>
      </c>
      <c r="I26" s="58">
        <v>2614</v>
      </c>
      <c r="J26" s="59">
        <v>-7.925325818950335</v>
      </c>
      <c r="K26" s="58">
        <v>4311</v>
      </c>
      <c r="L26" s="59">
        <v>-17.729007633587788</v>
      </c>
      <c r="M26" s="61">
        <v>6925</v>
      </c>
      <c r="N26" s="62">
        <v>-14.283946032924867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3575</v>
      </c>
      <c r="D27" s="59">
        <v>-26.921504497138184</v>
      </c>
      <c r="E27" s="58">
        <v>2353</v>
      </c>
      <c r="F27" s="59">
        <v>12.047619047619047</v>
      </c>
      <c r="G27" s="60">
        <v>2668</v>
      </c>
      <c r="H27" s="59">
        <v>44.29421308815576</v>
      </c>
      <c r="I27" s="58">
        <v>5928</v>
      </c>
      <c r="J27" s="59">
        <v>-15.217391304347826</v>
      </c>
      <c r="K27" s="58">
        <v>3497</v>
      </c>
      <c r="L27" s="59">
        <v>9.727016002510197</v>
      </c>
      <c r="M27" s="61">
        <v>9425</v>
      </c>
      <c r="N27" s="62">
        <v>-7.407407407407407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8588</v>
      </c>
      <c r="D28" s="59">
        <v>5.4777695897813805</v>
      </c>
      <c r="E28" s="58">
        <v>16451</v>
      </c>
      <c r="F28" s="59">
        <v>-6.0265051982177535</v>
      </c>
      <c r="G28" s="60">
        <v>0</v>
      </c>
      <c r="H28" s="59"/>
      <c r="I28" s="58">
        <v>25039</v>
      </c>
      <c r="J28" s="59">
        <v>-2.3744541484716155</v>
      </c>
      <c r="K28" s="58">
        <v>4515</v>
      </c>
      <c r="L28" s="59">
        <v>15.709892362890825</v>
      </c>
      <c r="M28" s="61">
        <v>29554</v>
      </c>
      <c r="N28" s="62">
        <v>0.01353637901861252</v>
      </c>
      <c r="O28" s="67"/>
    </row>
    <row r="29" spans="1:15" s="4" customFormat="1" ht="15.75" customHeight="1">
      <c r="A29" s="3">
        <v>27</v>
      </c>
      <c r="B29" s="57" t="s">
        <v>33</v>
      </c>
      <c r="C29" s="58"/>
      <c r="D29" s="59"/>
      <c r="E29" s="58"/>
      <c r="F29" s="59"/>
      <c r="G29" s="60"/>
      <c r="H29" s="59"/>
      <c r="I29" s="58"/>
      <c r="J29" s="59"/>
      <c r="K29" s="58"/>
      <c r="L29" s="59"/>
      <c r="M29" s="61"/>
      <c r="N29" s="62"/>
      <c r="O29" s="67"/>
    </row>
    <row r="30" spans="1:15" s="4" customFormat="1" ht="15.75" customHeight="1">
      <c r="A30" s="3">
        <v>28</v>
      </c>
      <c r="B30" s="57" t="s">
        <v>34</v>
      </c>
      <c r="C30" s="58">
        <v>2222</v>
      </c>
      <c r="D30" s="59">
        <v>262.47960848287113</v>
      </c>
      <c r="E30" s="58">
        <v>4505</v>
      </c>
      <c r="F30" s="59">
        <v>81.43374949657672</v>
      </c>
      <c r="G30" s="60">
        <v>3203</v>
      </c>
      <c r="H30" s="59">
        <v>128.78571428571428</v>
      </c>
      <c r="I30" s="58">
        <v>6727</v>
      </c>
      <c r="J30" s="59">
        <v>117.28036175710594</v>
      </c>
      <c r="K30" s="58">
        <v>1814</v>
      </c>
      <c r="L30" s="59">
        <v>0.7777777777777778</v>
      </c>
      <c r="M30" s="61">
        <v>8541</v>
      </c>
      <c r="N30" s="62">
        <v>74.44852941176471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2843</v>
      </c>
      <c r="D31" s="59">
        <v>-12.063099288586452</v>
      </c>
      <c r="E31" s="58">
        <v>19886</v>
      </c>
      <c r="F31" s="59">
        <v>34.30134395893834</v>
      </c>
      <c r="G31" s="60">
        <v>18231</v>
      </c>
      <c r="H31" s="59">
        <v>35.25484086356555</v>
      </c>
      <c r="I31" s="58">
        <v>22729</v>
      </c>
      <c r="J31" s="59">
        <v>25.992239467849224</v>
      </c>
      <c r="K31" s="58">
        <v>17938</v>
      </c>
      <c r="L31" s="59">
        <v>10.346948818897637</v>
      </c>
      <c r="M31" s="61">
        <v>40667</v>
      </c>
      <c r="N31" s="62">
        <v>18.57651038021927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143318</v>
      </c>
      <c r="D32" s="59">
        <v>-1.8255550303802497</v>
      </c>
      <c r="E32" s="58">
        <v>141342</v>
      </c>
      <c r="F32" s="59">
        <v>8.03568016265507</v>
      </c>
      <c r="G32" s="60">
        <v>92523</v>
      </c>
      <c r="H32" s="59">
        <v>13.934759318777937</v>
      </c>
      <c r="I32" s="58">
        <v>284660</v>
      </c>
      <c r="J32" s="59">
        <v>2.8351372050344636</v>
      </c>
      <c r="K32" s="58">
        <v>0</v>
      </c>
      <c r="L32" s="59"/>
      <c r="M32" s="61">
        <v>284660</v>
      </c>
      <c r="N32" s="62">
        <v>2.8351372050344636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5642</v>
      </c>
      <c r="D33" s="59">
        <v>-15.424973767051416</v>
      </c>
      <c r="E33" s="58">
        <v>3640</v>
      </c>
      <c r="F33" s="59">
        <v>5.906313645621181</v>
      </c>
      <c r="G33" s="60">
        <v>2991</v>
      </c>
      <c r="H33" s="59">
        <v>3.066850447966919</v>
      </c>
      <c r="I33" s="58">
        <v>9282</v>
      </c>
      <c r="J33" s="59">
        <v>-8.171745152354571</v>
      </c>
      <c r="K33" s="58">
        <v>5612</v>
      </c>
      <c r="L33" s="59">
        <v>0.7902298850574713</v>
      </c>
      <c r="M33" s="61">
        <v>14894</v>
      </c>
      <c r="N33" s="62">
        <v>-4.988517478948712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20418</v>
      </c>
      <c r="D34" s="59">
        <v>13.838090990187332</v>
      </c>
      <c r="E34" s="58">
        <v>21419</v>
      </c>
      <c r="F34" s="59">
        <v>2.8572800614675375</v>
      </c>
      <c r="G34" s="60">
        <v>20682</v>
      </c>
      <c r="H34" s="59">
        <v>5.027422303473492</v>
      </c>
      <c r="I34" s="58">
        <v>41837</v>
      </c>
      <c r="J34" s="59">
        <v>7.93859649122807</v>
      </c>
      <c r="K34" s="58">
        <v>11278</v>
      </c>
      <c r="L34" s="59">
        <v>-2.641574585635359</v>
      </c>
      <c r="M34" s="61">
        <v>53115</v>
      </c>
      <c r="N34" s="62">
        <v>5.504131574765613</v>
      </c>
      <c r="O34" s="67"/>
    </row>
    <row r="35" spans="1:15" s="4" customFormat="1" ht="15.75" customHeight="1">
      <c r="A35" s="3">
        <v>33</v>
      </c>
      <c r="B35" s="57" t="s">
        <v>39</v>
      </c>
      <c r="C35" s="58"/>
      <c r="D35" s="59"/>
      <c r="E35" s="58"/>
      <c r="F35" s="59"/>
      <c r="G35" s="60"/>
      <c r="H35" s="59"/>
      <c r="I35" s="58"/>
      <c r="J35" s="59"/>
      <c r="K35" s="58"/>
      <c r="L35" s="59"/>
      <c r="M35" s="61"/>
      <c r="N35" s="62"/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8623</v>
      </c>
      <c r="F36" s="59">
        <v>10.664784394250514</v>
      </c>
      <c r="G36" s="60">
        <v>0</v>
      </c>
      <c r="H36" s="59"/>
      <c r="I36" s="58">
        <v>8623</v>
      </c>
      <c r="J36" s="59">
        <v>10.664784394250514</v>
      </c>
      <c r="K36" s="58">
        <v>6439</v>
      </c>
      <c r="L36" s="59">
        <v>-0.17054263565891473</v>
      </c>
      <c r="M36" s="61">
        <v>15062</v>
      </c>
      <c r="N36" s="62">
        <v>5.757618312034826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24012</v>
      </c>
      <c r="D37" s="59">
        <v>0.4392019073911407</v>
      </c>
      <c r="E37" s="58">
        <v>45339</v>
      </c>
      <c r="F37" s="59">
        <v>6.08343667376401</v>
      </c>
      <c r="G37" s="60">
        <v>40089</v>
      </c>
      <c r="H37" s="59">
        <v>4.997249941070166</v>
      </c>
      <c r="I37" s="58">
        <v>69351</v>
      </c>
      <c r="J37" s="59">
        <v>4.058758215046664</v>
      </c>
      <c r="K37" s="58">
        <v>4991</v>
      </c>
      <c r="L37" s="59">
        <v>11.356537260151718</v>
      </c>
      <c r="M37" s="61">
        <v>74342</v>
      </c>
      <c r="N37" s="62">
        <v>4.51861432909684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11884</v>
      </c>
      <c r="D38" s="59">
        <v>4.017505470459518</v>
      </c>
      <c r="E38" s="58">
        <v>23766</v>
      </c>
      <c r="F38" s="59">
        <v>-1.6999627745377839</v>
      </c>
      <c r="G38" s="60">
        <v>18042</v>
      </c>
      <c r="H38" s="59">
        <v>-5.894012100980596</v>
      </c>
      <c r="I38" s="58">
        <v>35650</v>
      </c>
      <c r="J38" s="59">
        <v>0.13482388629852254</v>
      </c>
      <c r="K38" s="58">
        <v>2624</v>
      </c>
      <c r="L38" s="59">
        <v>26.457831325301203</v>
      </c>
      <c r="M38" s="61">
        <v>38274</v>
      </c>
      <c r="N38" s="62">
        <v>1.5845210605939963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547511</v>
      </c>
      <c r="D39" s="62">
        <v>-4.585219806839055</v>
      </c>
      <c r="E39" s="54">
        <f>SUM(E3:E38)</f>
        <v>629166</v>
      </c>
      <c r="F39" s="62">
        <v>5.047985414036986</v>
      </c>
      <c r="G39" s="63">
        <f>SUM(G3:G38)</f>
        <v>441896</v>
      </c>
      <c r="H39" s="59">
        <v>7.093331265283173</v>
      </c>
      <c r="I39" s="54">
        <f>SUM(I3:I38)</f>
        <v>1176677</v>
      </c>
      <c r="J39" s="62">
        <v>0.3345117560886597</v>
      </c>
      <c r="K39" s="54">
        <f>SUM(K3:K38)</f>
        <v>185289</v>
      </c>
      <c r="L39" s="62">
        <v>6.20471845194424</v>
      </c>
      <c r="M39" s="54">
        <f>SUM(M3:M38)</f>
        <v>1361966</v>
      </c>
      <c r="N39" s="62">
        <v>1.0947003380299254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50</v>
      </c>
      <c r="C1" s="70" t="str">
        <f>Totali!C1</f>
        <v>Gennaio - Novembre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528567</v>
      </c>
      <c r="D3" s="59">
        <v>-9.951292976409718</v>
      </c>
      <c r="E3" s="58">
        <v>397426</v>
      </c>
      <c r="F3" s="59">
        <v>72.43255438602581</v>
      </c>
      <c r="G3" s="60">
        <v>395524</v>
      </c>
      <c r="H3" s="59">
        <v>75.27197635412097</v>
      </c>
      <c r="I3" s="58">
        <v>4745</v>
      </c>
      <c r="J3" s="59">
        <v>34.53359795860505</v>
      </c>
      <c r="K3" s="58">
        <v>930738</v>
      </c>
      <c r="L3" s="59">
        <v>13.368039484133751</v>
      </c>
      <c r="M3" s="58">
        <v>1091</v>
      </c>
      <c r="N3" s="59">
        <v>-11.588330632090761</v>
      </c>
      <c r="O3" s="61">
        <v>931829</v>
      </c>
      <c r="P3" s="62">
        <v>13.330584683941806</v>
      </c>
      <c r="Q3" s="67"/>
    </row>
    <row r="4" spans="1:17" s="4" customFormat="1" ht="15.75" customHeight="1">
      <c r="A4" s="3">
        <v>2</v>
      </c>
      <c r="B4" s="57" t="s">
        <v>9</v>
      </c>
      <c r="C4" s="58">
        <v>189076</v>
      </c>
      <c r="D4" s="59">
        <v>-13.654858729455604</v>
      </c>
      <c r="E4" s="58">
        <v>269022</v>
      </c>
      <c r="F4" s="59">
        <v>8.54138760227878</v>
      </c>
      <c r="G4" s="60">
        <v>208986</v>
      </c>
      <c r="H4" s="59">
        <v>7.425170015575123</v>
      </c>
      <c r="I4" s="58">
        <v>24339</v>
      </c>
      <c r="J4" s="59">
        <v>156.4429459487936</v>
      </c>
      <c r="K4" s="58">
        <v>482437</v>
      </c>
      <c r="L4" s="59">
        <v>1.2842206919717836</v>
      </c>
      <c r="M4" s="58">
        <v>8221</v>
      </c>
      <c r="N4" s="59">
        <v>-12.421433897943965</v>
      </c>
      <c r="O4" s="61">
        <v>490658</v>
      </c>
      <c r="P4" s="62">
        <v>1.0193388194940571</v>
      </c>
      <c r="Q4" s="67"/>
    </row>
    <row r="5" spans="1:17" s="4" customFormat="1" ht="15.75" customHeight="1">
      <c r="A5" s="3">
        <v>3</v>
      </c>
      <c r="B5" s="57" t="s">
        <v>10</v>
      </c>
      <c r="C5" s="58">
        <v>1198676</v>
      </c>
      <c r="D5" s="59">
        <v>11.098279503917295</v>
      </c>
      <c r="E5" s="58">
        <v>407986</v>
      </c>
      <c r="F5" s="59">
        <v>82.59717591245776</v>
      </c>
      <c r="G5" s="60">
        <v>300709</v>
      </c>
      <c r="H5" s="59">
        <v>137.8067393694</v>
      </c>
      <c r="I5" s="58">
        <v>45642</v>
      </c>
      <c r="J5" s="59">
        <v>91.49150409062304</v>
      </c>
      <c r="K5" s="58">
        <v>1652304</v>
      </c>
      <c r="L5" s="59">
        <v>24.589071205539422</v>
      </c>
      <c r="M5" s="58">
        <v>7737</v>
      </c>
      <c r="N5" s="59">
        <v>23.653508070960523</v>
      </c>
      <c r="O5" s="61">
        <v>1660041</v>
      </c>
      <c r="P5" s="62">
        <v>24.584677964066465</v>
      </c>
      <c r="Q5" s="67"/>
    </row>
    <row r="6" spans="1:17" s="4" customFormat="1" ht="15.75" customHeight="1">
      <c r="A6" s="3">
        <v>4</v>
      </c>
      <c r="B6" s="57" t="s">
        <v>11</v>
      </c>
      <c r="C6" s="58">
        <v>393877</v>
      </c>
      <c r="D6" s="59">
        <v>54.85751804614151</v>
      </c>
      <c r="E6" s="58">
        <v>2683329</v>
      </c>
      <c r="F6" s="59">
        <v>14.366127908988851</v>
      </c>
      <c r="G6" s="60">
        <v>2371697</v>
      </c>
      <c r="H6" s="59">
        <v>11.463712093618922</v>
      </c>
      <c r="I6" s="58">
        <v>20396</v>
      </c>
      <c r="J6" s="59">
        <v>22.469076498138584</v>
      </c>
      <c r="K6" s="58">
        <v>3097602</v>
      </c>
      <c r="L6" s="59">
        <v>18.352676688327964</v>
      </c>
      <c r="M6" s="58">
        <v>3293</v>
      </c>
      <c r="N6" s="59">
        <v>-7.913870246085011</v>
      </c>
      <c r="O6" s="61">
        <v>3100895</v>
      </c>
      <c r="P6" s="62">
        <v>18.3168373498573</v>
      </c>
      <c r="Q6" s="67"/>
    </row>
    <row r="7" spans="1:17" s="4" customFormat="1" ht="15.75" customHeight="1">
      <c r="A7" s="3">
        <v>5</v>
      </c>
      <c r="B7" s="57" t="s">
        <v>12</v>
      </c>
      <c r="C7" s="58">
        <v>800901</v>
      </c>
      <c r="D7" s="59">
        <v>-27.641284078753362</v>
      </c>
      <c r="E7" s="58">
        <v>1829593</v>
      </c>
      <c r="F7" s="59">
        <v>-15.58503815666842</v>
      </c>
      <c r="G7" s="60">
        <v>1413995</v>
      </c>
      <c r="H7" s="59">
        <v>-16.01644515480291</v>
      </c>
      <c r="I7" s="58">
        <v>50431</v>
      </c>
      <c r="J7" s="59">
        <v>-7.486425007337834</v>
      </c>
      <c r="K7" s="58">
        <v>2680925</v>
      </c>
      <c r="L7" s="59">
        <v>-19.461267626789716</v>
      </c>
      <c r="M7" s="58">
        <v>0</v>
      </c>
      <c r="N7" s="59"/>
      <c r="O7" s="61">
        <v>2680925</v>
      </c>
      <c r="P7" s="62">
        <v>-19.461267626789716</v>
      </c>
      <c r="Q7" s="67"/>
    </row>
    <row r="8" spans="1:17" s="4" customFormat="1" ht="15.75" customHeight="1">
      <c r="A8" s="3">
        <v>6</v>
      </c>
      <c r="B8" s="57" t="s">
        <v>13</v>
      </c>
      <c r="C8" s="58">
        <v>37486</v>
      </c>
      <c r="D8" s="59">
        <v>0.1977974981289426</v>
      </c>
      <c r="E8" s="58">
        <v>8212</v>
      </c>
      <c r="F8" s="59">
        <v>529.272030651341</v>
      </c>
      <c r="G8" s="60">
        <v>6353</v>
      </c>
      <c r="H8" s="59">
        <v>2324.8091603053435</v>
      </c>
      <c r="I8" s="58">
        <v>113</v>
      </c>
      <c r="J8" s="59">
        <v>-76.21052631578948</v>
      </c>
      <c r="K8" s="58">
        <v>45811</v>
      </c>
      <c r="L8" s="59">
        <v>16.88865074505001</v>
      </c>
      <c r="M8" s="58">
        <v>7138</v>
      </c>
      <c r="N8" s="59">
        <v>7.306073361395069</v>
      </c>
      <c r="O8" s="61">
        <v>52949</v>
      </c>
      <c r="P8" s="62">
        <v>15.498211325364279</v>
      </c>
      <c r="Q8" s="67"/>
    </row>
    <row r="9" spans="1:17" s="4" customFormat="1" ht="15.75" customHeight="1">
      <c r="A9" s="3">
        <v>7</v>
      </c>
      <c r="B9" s="57" t="s">
        <v>14</v>
      </c>
      <c r="C9" s="58">
        <v>22695</v>
      </c>
      <c r="D9" s="59">
        <v>-48.428659076965026</v>
      </c>
      <c r="E9" s="58">
        <v>298201</v>
      </c>
      <c r="F9" s="59">
        <v>43.93676843248461</v>
      </c>
      <c r="G9" s="60">
        <v>227022</v>
      </c>
      <c r="H9" s="59">
        <v>38.48631436397021</v>
      </c>
      <c r="I9" s="58">
        <v>4844</v>
      </c>
      <c r="J9" s="59">
        <v>162.12121212121212</v>
      </c>
      <c r="K9" s="58">
        <v>325740</v>
      </c>
      <c r="L9" s="59">
        <v>28.735723036794056</v>
      </c>
      <c r="M9" s="58">
        <v>2976</v>
      </c>
      <c r="N9" s="59">
        <v>-36.260441207967446</v>
      </c>
      <c r="O9" s="61">
        <v>328716</v>
      </c>
      <c r="P9" s="62">
        <v>27.558120132402532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607475</v>
      </c>
      <c r="D10" s="59">
        <v>1.2392527819025096</v>
      </c>
      <c r="E10" s="58">
        <v>98368</v>
      </c>
      <c r="F10" s="59">
        <v>95.67154678548695</v>
      </c>
      <c r="G10" s="60">
        <v>90526</v>
      </c>
      <c r="H10" s="59">
        <v>99.33061763734449</v>
      </c>
      <c r="I10" s="58">
        <v>10169</v>
      </c>
      <c r="J10" s="59">
        <v>-17.84617870415253</v>
      </c>
      <c r="K10" s="58">
        <v>716012</v>
      </c>
      <c r="L10" s="59">
        <v>8.046459198809698</v>
      </c>
      <c r="M10" s="58">
        <v>1530</v>
      </c>
      <c r="N10" s="59">
        <v>29.661016949152543</v>
      </c>
      <c r="O10" s="61">
        <v>717542</v>
      </c>
      <c r="P10" s="62">
        <v>8.084878191329915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1921238</v>
      </c>
      <c r="D11" s="59">
        <v>-4.761390162738209</v>
      </c>
      <c r="E11" s="58">
        <v>191266</v>
      </c>
      <c r="F11" s="59">
        <v>65.61834334897736</v>
      </c>
      <c r="G11" s="60">
        <v>150910</v>
      </c>
      <c r="H11" s="59">
        <v>43.17157630093449</v>
      </c>
      <c r="I11" s="58">
        <v>7618</v>
      </c>
      <c r="J11" s="59">
        <v>80.95011876484561</v>
      </c>
      <c r="K11" s="58">
        <v>2120122</v>
      </c>
      <c r="L11" s="59">
        <v>-0.7891024036200535</v>
      </c>
      <c r="M11" s="58">
        <v>3343</v>
      </c>
      <c r="N11" s="59">
        <v>19.692087361260295</v>
      </c>
      <c r="O11" s="61">
        <v>2123465</v>
      </c>
      <c r="P11" s="62">
        <v>-0.7623688064836632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3797865</v>
      </c>
      <c r="D12" s="59">
        <v>6.497593624050132</v>
      </c>
      <c r="E12" s="58">
        <v>933245</v>
      </c>
      <c r="F12" s="59">
        <v>8.550182846827399</v>
      </c>
      <c r="G12" s="60">
        <v>784025</v>
      </c>
      <c r="H12" s="59">
        <v>16.313311960454733</v>
      </c>
      <c r="I12" s="58">
        <v>22151</v>
      </c>
      <c r="J12" s="59">
        <v>13.20590790616855</v>
      </c>
      <c r="K12" s="58">
        <v>4753261</v>
      </c>
      <c r="L12" s="59">
        <v>6.924084694161722</v>
      </c>
      <c r="M12" s="58">
        <v>3437</v>
      </c>
      <c r="N12" s="59">
        <v>46.50468883205456</v>
      </c>
      <c r="O12" s="61">
        <v>4756698</v>
      </c>
      <c r="P12" s="62">
        <v>6.94496155402671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79612</v>
      </c>
      <c r="D13" s="59">
        <v>-0.7702854293905023</v>
      </c>
      <c r="E13" s="58">
        <v>14858</v>
      </c>
      <c r="F13" s="59">
        <v>1226.607142857143</v>
      </c>
      <c r="G13" s="60">
        <v>0</v>
      </c>
      <c r="H13" s="59"/>
      <c r="I13" s="58">
        <v>0</v>
      </c>
      <c r="J13" s="59"/>
      <c r="K13" s="58">
        <v>94470</v>
      </c>
      <c r="L13" s="59">
        <v>16.127842655193607</v>
      </c>
      <c r="M13" s="58">
        <v>31</v>
      </c>
      <c r="N13" s="59">
        <v>-98.45924453280318</v>
      </c>
      <c r="O13" s="61">
        <v>94501</v>
      </c>
      <c r="P13" s="62">
        <v>13.362203402029701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26892</v>
      </c>
      <c r="D14" s="59">
        <v>15.798992378245705</v>
      </c>
      <c r="E14" s="58">
        <v>2825</v>
      </c>
      <c r="F14" s="59">
        <v>-4.074702886247878</v>
      </c>
      <c r="G14" s="60">
        <v>2574</v>
      </c>
      <c r="H14" s="59">
        <v>1.498422712933754</v>
      </c>
      <c r="I14" s="58">
        <v>3671</v>
      </c>
      <c r="J14" s="59">
        <v>9.288478713902947</v>
      </c>
      <c r="K14" s="58">
        <v>33388</v>
      </c>
      <c r="L14" s="59">
        <v>13.076167575439428</v>
      </c>
      <c r="M14" s="58">
        <v>9795</v>
      </c>
      <c r="N14" s="59">
        <v>10.167585198515352</v>
      </c>
      <c r="O14" s="61">
        <v>43183</v>
      </c>
      <c r="P14" s="62">
        <v>12.40304024155344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452336</v>
      </c>
      <c r="D15" s="59">
        <v>6.701893023530106</v>
      </c>
      <c r="E15" s="58">
        <v>924158</v>
      </c>
      <c r="F15" s="59">
        <v>6.74060231139365</v>
      </c>
      <c r="G15" s="60">
        <v>0</v>
      </c>
      <c r="H15" s="59"/>
      <c r="I15" s="58">
        <v>0</v>
      </c>
      <c r="J15" s="59"/>
      <c r="K15" s="58">
        <v>1376494</v>
      </c>
      <c r="L15" s="59">
        <v>6.727878777070735</v>
      </c>
      <c r="M15" s="58">
        <v>9759</v>
      </c>
      <c r="N15" s="59">
        <v>13.847410172655156</v>
      </c>
      <c r="O15" s="61">
        <v>1386253</v>
      </c>
      <c r="P15" s="62">
        <v>6.7748855229358504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6827</v>
      </c>
      <c r="D16" s="59">
        <v>0.1173192550227306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6827</v>
      </c>
      <c r="L16" s="59">
        <v>0.1173192550227306</v>
      </c>
      <c r="M16" s="58">
        <v>1962</v>
      </c>
      <c r="N16" s="59">
        <v>-12.877442273534635</v>
      </c>
      <c r="O16" s="61">
        <v>8789</v>
      </c>
      <c r="P16" s="62">
        <v>-3.1088082901554404</v>
      </c>
      <c r="Q16" s="67"/>
    </row>
    <row r="17" spans="1:17" s="4" customFormat="1" ht="15.75" customHeight="1">
      <c r="A17" s="3">
        <v>15</v>
      </c>
      <c r="B17" s="57" t="s">
        <v>76</v>
      </c>
      <c r="C17" s="58">
        <v>344469</v>
      </c>
      <c r="D17" s="59">
        <v>366.4315116719926</v>
      </c>
      <c r="E17" s="58">
        <v>416266</v>
      </c>
      <c r="F17" s="59">
        <v>73.64168408231029</v>
      </c>
      <c r="G17" s="60">
        <v>356375</v>
      </c>
      <c r="H17" s="59">
        <v>66.68849422583105</v>
      </c>
      <c r="I17" s="58">
        <v>8878</v>
      </c>
      <c r="J17" s="59">
        <v>295.63279857397504</v>
      </c>
      <c r="K17" s="58">
        <v>769613</v>
      </c>
      <c r="L17" s="59">
        <v>143.68491211849675</v>
      </c>
      <c r="M17" s="58">
        <v>2203</v>
      </c>
      <c r="N17" s="59">
        <v>-8.665008291873963</v>
      </c>
      <c r="O17" s="61">
        <v>771816</v>
      </c>
      <c r="P17" s="62">
        <v>142.53020566562446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598813</v>
      </c>
      <c r="D18" s="59">
        <v>1.3405156949154837</v>
      </c>
      <c r="E18" s="58">
        <v>379228</v>
      </c>
      <c r="F18" s="59">
        <v>2.620526919663152</v>
      </c>
      <c r="G18" s="60">
        <v>366605</v>
      </c>
      <c r="H18" s="59">
        <v>1.8152076407577435</v>
      </c>
      <c r="I18" s="58">
        <v>12372</v>
      </c>
      <c r="J18" s="59">
        <v>-23.459539717891612</v>
      </c>
      <c r="K18" s="58">
        <v>990413</v>
      </c>
      <c r="L18" s="59">
        <v>1.4143968871595332</v>
      </c>
      <c r="M18" s="58">
        <v>7542</v>
      </c>
      <c r="N18" s="59">
        <v>11.733333333333333</v>
      </c>
      <c r="O18" s="61">
        <v>997955</v>
      </c>
      <c r="P18" s="62">
        <v>1.485229063914171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1000651</v>
      </c>
      <c r="D19" s="59">
        <v>19.578520939514707</v>
      </c>
      <c r="E19" s="58">
        <v>193281</v>
      </c>
      <c r="F19" s="59">
        <v>2.667056198873898</v>
      </c>
      <c r="G19" s="60">
        <v>177917</v>
      </c>
      <c r="H19" s="59">
        <v>9.438894766626479</v>
      </c>
      <c r="I19" s="58">
        <v>8228</v>
      </c>
      <c r="J19" s="59">
        <v>-59.735747492047956</v>
      </c>
      <c r="K19" s="58">
        <v>1202160</v>
      </c>
      <c r="L19" s="59">
        <v>14.983118286769136</v>
      </c>
      <c r="M19" s="58">
        <v>1280</v>
      </c>
      <c r="N19" s="59">
        <v>30.34623217922607</v>
      </c>
      <c r="O19" s="61">
        <v>1203440</v>
      </c>
      <c r="P19" s="62">
        <v>14.997534620427103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5907783</v>
      </c>
      <c r="D20" s="59">
        <v>0.5165700199849526</v>
      </c>
      <c r="E20" s="58">
        <v>2401024</v>
      </c>
      <c r="F20" s="59">
        <v>10.58638755512568</v>
      </c>
      <c r="G20" s="60">
        <v>2278306</v>
      </c>
      <c r="H20" s="59">
        <v>5.28381684370272</v>
      </c>
      <c r="I20" s="58">
        <v>2534</v>
      </c>
      <c r="J20" s="59">
        <v>245.7025920873124</v>
      </c>
      <c r="K20" s="58">
        <v>8311341</v>
      </c>
      <c r="L20" s="59">
        <v>3.2550659495883507</v>
      </c>
      <c r="M20" s="58">
        <v>0</v>
      </c>
      <c r="N20" s="59"/>
      <c r="O20" s="61">
        <v>8311341</v>
      </c>
      <c r="P20" s="62">
        <v>3.2550659495883507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3190375</v>
      </c>
      <c r="D21" s="59">
        <v>-11.02593721344795</v>
      </c>
      <c r="E21" s="58">
        <v>13897722</v>
      </c>
      <c r="F21" s="59">
        <v>9.771059811101221</v>
      </c>
      <c r="G21" s="60">
        <v>7256359</v>
      </c>
      <c r="H21" s="59">
        <v>9.07619021850235</v>
      </c>
      <c r="I21" s="58">
        <v>124259</v>
      </c>
      <c r="J21" s="59">
        <v>27.48697008248861</v>
      </c>
      <c r="K21" s="58">
        <v>17212356</v>
      </c>
      <c r="L21" s="59">
        <v>5.313981463482863</v>
      </c>
      <c r="M21" s="58">
        <v>0</v>
      </c>
      <c r="N21" s="59"/>
      <c r="O21" s="61">
        <v>17212356</v>
      </c>
      <c r="P21" s="62">
        <v>5.313981463482863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2397790</v>
      </c>
      <c r="D22" s="59">
        <v>-7.1530188753766675</v>
      </c>
      <c r="E22" s="58">
        <v>1895217</v>
      </c>
      <c r="F22" s="59">
        <v>14.893736977422178</v>
      </c>
      <c r="G22" s="60">
        <v>1730661</v>
      </c>
      <c r="H22" s="59">
        <v>13.58920303961502</v>
      </c>
      <c r="I22" s="58">
        <v>41547</v>
      </c>
      <c r="J22" s="59">
        <v>-5.69930546098325</v>
      </c>
      <c r="K22" s="58">
        <v>4334554</v>
      </c>
      <c r="L22" s="59">
        <v>1.366637707358198</v>
      </c>
      <c r="M22" s="58">
        <v>9408</v>
      </c>
      <c r="N22" s="59">
        <v>22.3407022106632</v>
      </c>
      <c r="O22" s="61">
        <v>4343962</v>
      </c>
      <c r="P22" s="62">
        <v>1.4042889440579112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1140574</v>
      </c>
      <c r="D23" s="59">
        <v>-1.7838782732995204</v>
      </c>
      <c r="E23" s="58">
        <v>335856</v>
      </c>
      <c r="F23" s="59">
        <v>19.563406454920223</v>
      </c>
      <c r="G23" s="60">
        <v>286407</v>
      </c>
      <c r="H23" s="59">
        <v>18.116695122856505</v>
      </c>
      <c r="I23" s="58">
        <v>26354</v>
      </c>
      <c r="J23" s="59">
        <v>-11.747371241042128</v>
      </c>
      <c r="K23" s="58">
        <v>1502784</v>
      </c>
      <c r="L23" s="59">
        <v>2.087559287906558</v>
      </c>
      <c r="M23" s="58">
        <v>23485</v>
      </c>
      <c r="N23" s="59">
        <v>20.925801966943</v>
      </c>
      <c r="O23" s="61">
        <v>1526269</v>
      </c>
      <c r="P23" s="62">
        <v>2.332858411974723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2881786</v>
      </c>
      <c r="D24" s="59">
        <v>-0.4596054287739388</v>
      </c>
      <c r="E24" s="58">
        <v>615750</v>
      </c>
      <c r="F24" s="59">
        <v>30.571418271728504</v>
      </c>
      <c r="G24" s="60">
        <v>509452</v>
      </c>
      <c r="H24" s="59">
        <v>34.63924119212544</v>
      </c>
      <c r="I24" s="58">
        <v>22866</v>
      </c>
      <c r="J24" s="59">
        <v>42.76973026973027</v>
      </c>
      <c r="K24" s="58">
        <v>3520402</v>
      </c>
      <c r="L24" s="59">
        <v>4.071110291250541</v>
      </c>
      <c r="M24" s="58">
        <v>2389</v>
      </c>
      <c r="N24" s="59">
        <v>42.88277511961722</v>
      </c>
      <c r="O24" s="61">
        <v>3522791</v>
      </c>
      <c r="P24" s="62">
        <v>4.090284694806494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45522</v>
      </c>
      <c r="D25" s="59">
        <v>-1.5995849725476634</v>
      </c>
      <c r="E25" s="58">
        <v>13448</v>
      </c>
      <c r="F25" s="59">
        <v>29.432146294513956</v>
      </c>
      <c r="G25" s="60">
        <v>11856</v>
      </c>
      <c r="H25" s="59">
        <v>26.707277973709523</v>
      </c>
      <c r="I25" s="58">
        <v>441</v>
      </c>
      <c r="J25" s="59">
        <v>-56.11940298507463</v>
      </c>
      <c r="K25" s="58">
        <v>59411</v>
      </c>
      <c r="L25" s="59">
        <v>3.0421284492776244</v>
      </c>
      <c r="M25" s="58">
        <v>5691</v>
      </c>
      <c r="N25" s="59">
        <v>9.949768160741886</v>
      </c>
      <c r="O25" s="61">
        <v>65102</v>
      </c>
      <c r="P25" s="62">
        <v>3.611159740900482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25494</v>
      </c>
      <c r="D26" s="59">
        <v>-9.144689950106914</v>
      </c>
      <c r="E26" s="58">
        <v>24713</v>
      </c>
      <c r="F26" s="59">
        <v>-1.913077991665013</v>
      </c>
      <c r="G26" s="60">
        <v>16350</v>
      </c>
      <c r="H26" s="59">
        <v>-8.495634654130289</v>
      </c>
      <c r="I26" s="58">
        <v>258</v>
      </c>
      <c r="J26" s="59">
        <v>2766.6666666666665</v>
      </c>
      <c r="K26" s="58">
        <v>50465</v>
      </c>
      <c r="L26" s="59">
        <v>-5.254956443376389</v>
      </c>
      <c r="M26" s="58">
        <v>2301</v>
      </c>
      <c r="N26" s="59">
        <v>8.845789971617787</v>
      </c>
      <c r="O26" s="61">
        <v>52766</v>
      </c>
      <c r="P26" s="62">
        <v>-4.716674491675395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82001</v>
      </c>
      <c r="D27" s="59">
        <v>-4.14508983365869</v>
      </c>
      <c r="E27" s="58">
        <v>226960</v>
      </c>
      <c r="F27" s="59">
        <v>21.126084056037357</v>
      </c>
      <c r="G27" s="60">
        <v>205490</v>
      </c>
      <c r="H27" s="59">
        <v>15.633511153127603</v>
      </c>
      <c r="I27" s="58">
        <v>0</v>
      </c>
      <c r="J27" s="59"/>
      <c r="K27" s="58">
        <v>308961</v>
      </c>
      <c r="L27" s="59">
        <v>13.204871721590784</v>
      </c>
      <c r="M27" s="58">
        <v>4803</v>
      </c>
      <c r="N27" s="59">
        <v>11.052023121387283</v>
      </c>
      <c r="O27" s="61">
        <v>313764</v>
      </c>
      <c r="P27" s="62">
        <v>13.17128769653053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441632</v>
      </c>
      <c r="D28" s="59">
        <v>-0.8784727053996669</v>
      </c>
      <c r="E28" s="58">
        <v>1460292</v>
      </c>
      <c r="F28" s="59">
        <v>4.203781840912643</v>
      </c>
      <c r="G28" s="60">
        <v>0</v>
      </c>
      <c r="H28" s="59"/>
      <c r="I28" s="58">
        <v>9869</v>
      </c>
      <c r="J28" s="59">
        <v>20.69218539806775</v>
      </c>
      <c r="K28" s="58">
        <v>1911793</v>
      </c>
      <c r="L28" s="59">
        <v>3.0558394569792315</v>
      </c>
      <c r="M28" s="58">
        <v>7685</v>
      </c>
      <c r="N28" s="59">
        <v>14.513485322604678</v>
      </c>
      <c r="O28" s="61">
        <v>1919478</v>
      </c>
      <c r="P28" s="62">
        <v>3.0971390820247984</v>
      </c>
      <c r="Q28" s="67"/>
    </row>
    <row r="29" spans="1:17" s="4" customFormat="1" ht="15.75" customHeight="1">
      <c r="A29" s="3">
        <v>27</v>
      </c>
      <c r="B29" s="57" t="s">
        <v>33</v>
      </c>
      <c r="C29" s="58"/>
      <c r="D29" s="59"/>
      <c r="E29" s="58"/>
      <c r="F29" s="59"/>
      <c r="G29" s="60"/>
      <c r="H29" s="59"/>
      <c r="I29" s="58"/>
      <c r="J29" s="59"/>
      <c r="K29" s="58"/>
      <c r="L29" s="59"/>
      <c r="M29" s="58"/>
      <c r="N29" s="59"/>
      <c r="O29" s="61"/>
      <c r="P29" s="62"/>
      <c r="Q29" s="67"/>
    </row>
    <row r="30" spans="1:17" s="4" customFormat="1" ht="15.75" customHeight="1">
      <c r="A30" s="3">
        <v>28</v>
      </c>
      <c r="B30" s="57" t="s">
        <v>34</v>
      </c>
      <c r="C30" s="58">
        <v>36951</v>
      </c>
      <c r="D30" s="59">
        <v>248.7259343148358</v>
      </c>
      <c r="E30" s="58">
        <v>300047</v>
      </c>
      <c r="F30" s="59">
        <v>54.208724790822934</v>
      </c>
      <c r="G30" s="60">
        <v>171599</v>
      </c>
      <c r="H30" s="59">
        <v>66.67378951969307</v>
      </c>
      <c r="I30" s="58">
        <v>6629</v>
      </c>
      <c r="J30" s="59">
        <v>-32.577298616761595</v>
      </c>
      <c r="K30" s="58">
        <v>343627</v>
      </c>
      <c r="L30" s="59">
        <v>59.826511627906974</v>
      </c>
      <c r="M30" s="58">
        <v>3330</v>
      </c>
      <c r="N30" s="59">
        <v>2.6510480887792847</v>
      </c>
      <c r="O30" s="61">
        <v>346957</v>
      </c>
      <c r="P30" s="62">
        <v>58.97664998808673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2094</v>
      </c>
      <c r="D31" s="59">
        <v>-36.29449345908123</v>
      </c>
      <c r="E31" s="58">
        <v>2285291</v>
      </c>
      <c r="F31" s="59">
        <v>42.546574358980756</v>
      </c>
      <c r="G31" s="60">
        <v>2200337</v>
      </c>
      <c r="H31" s="59">
        <v>45.732544908553585</v>
      </c>
      <c r="I31" s="58">
        <v>4138</v>
      </c>
      <c r="J31" s="59">
        <v>-67.81770104215275</v>
      </c>
      <c r="K31" s="58">
        <v>2291523</v>
      </c>
      <c r="L31" s="59">
        <v>41.51021345812538</v>
      </c>
      <c r="M31" s="58">
        <v>35726</v>
      </c>
      <c r="N31" s="59">
        <v>9.2371197064669</v>
      </c>
      <c r="O31" s="61">
        <v>2327249</v>
      </c>
      <c r="P31" s="62">
        <v>40.87131114943412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11568114</v>
      </c>
      <c r="D32" s="59">
        <v>0.22695532692613768</v>
      </c>
      <c r="E32" s="58">
        <v>14048449</v>
      </c>
      <c r="F32" s="59">
        <v>14.130001030126822</v>
      </c>
      <c r="G32" s="60">
        <v>8633799</v>
      </c>
      <c r="H32" s="59">
        <v>17.425913458595996</v>
      </c>
      <c r="I32" s="58">
        <v>461989</v>
      </c>
      <c r="J32" s="59">
        <v>12.124543724759242</v>
      </c>
      <c r="K32" s="58">
        <v>26078552</v>
      </c>
      <c r="L32" s="59">
        <v>7.482291535938399</v>
      </c>
      <c r="M32" s="58">
        <v>0</v>
      </c>
      <c r="N32" s="59"/>
      <c r="O32" s="61">
        <v>26078552</v>
      </c>
      <c r="P32" s="62">
        <v>7.482291535938399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348587</v>
      </c>
      <c r="D33" s="59">
        <v>-0.5843666936652254</v>
      </c>
      <c r="E33" s="58">
        <v>240881</v>
      </c>
      <c r="F33" s="59">
        <v>14.176221601816346</v>
      </c>
      <c r="G33" s="60">
        <v>196785</v>
      </c>
      <c r="H33" s="59">
        <v>12.42865549531226</v>
      </c>
      <c r="I33" s="58">
        <v>10201</v>
      </c>
      <c r="J33" s="59">
        <v>127.0926090828139</v>
      </c>
      <c r="K33" s="58">
        <v>599669</v>
      </c>
      <c r="L33" s="59">
        <v>5.9296839256599085</v>
      </c>
      <c r="M33" s="58">
        <v>4382</v>
      </c>
      <c r="N33" s="59">
        <v>22.64203750349846</v>
      </c>
      <c r="O33" s="61">
        <v>604051</v>
      </c>
      <c r="P33" s="62">
        <v>6.034503944361161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1623877</v>
      </c>
      <c r="D34" s="59">
        <v>7.784573823754891</v>
      </c>
      <c r="E34" s="58">
        <v>1244369</v>
      </c>
      <c r="F34" s="59">
        <v>16.968683496138546</v>
      </c>
      <c r="G34" s="60">
        <v>1189971</v>
      </c>
      <c r="H34" s="59">
        <v>17.202957132219975</v>
      </c>
      <c r="I34" s="58">
        <v>8803</v>
      </c>
      <c r="J34" s="59">
        <v>81.01994653506067</v>
      </c>
      <c r="K34" s="58">
        <v>2877049</v>
      </c>
      <c r="L34" s="59">
        <v>11.716782394014537</v>
      </c>
      <c r="M34" s="58">
        <v>8460</v>
      </c>
      <c r="N34" s="59">
        <v>-14.076782449725776</v>
      </c>
      <c r="O34" s="61">
        <v>2885509</v>
      </c>
      <c r="P34" s="62">
        <v>11.618543126284257</v>
      </c>
      <c r="Q34" s="67"/>
    </row>
    <row r="35" spans="1:17" s="4" customFormat="1" ht="15.75" customHeight="1">
      <c r="A35" s="3">
        <v>33</v>
      </c>
      <c r="B35" s="57" t="s">
        <v>39</v>
      </c>
      <c r="C35" s="58"/>
      <c r="D35" s="59"/>
      <c r="E35" s="58"/>
      <c r="F35" s="59"/>
      <c r="G35" s="60"/>
      <c r="H35" s="59"/>
      <c r="I35" s="58"/>
      <c r="J35" s="59"/>
      <c r="K35" s="58"/>
      <c r="L35" s="59"/>
      <c r="M35" s="58"/>
      <c r="N35" s="59"/>
      <c r="O35" s="61"/>
      <c r="P35" s="62"/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816883</v>
      </c>
      <c r="F36" s="59">
        <v>32.04689063431997</v>
      </c>
      <c r="G36" s="60">
        <v>0</v>
      </c>
      <c r="H36" s="59"/>
      <c r="I36" s="58">
        <v>0</v>
      </c>
      <c r="J36" s="59"/>
      <c r="K36" s="58">
        <v>816883</v>
      </c>
      <c r="L36" s="59">
        <v>32.04689063431997</v>
      </c>
      <c r="M36" s="58">
        <v>9335</v>
      </c>
      <c r="N36" s="59">
        <v>10.827496141517274</v>
      </c>
      <c r="O36" s="61">
        <v>826218</v>
      </c>
      <c r="P36" s="62">
        <v>31.761857830426088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1869802</v>
      </c>
      <c r="D37" s="59">
        <v>5.489296498061499</v>
      </c>
      <c r="E37" s="58">
        <v>3617268</v>
      </c>
      <c r="F37" s="59">
        <v>15.87018887651722</v>
      </c>
      <c r="G37" s="60">
        <v>3246415</v>
      </c>
      <c r="H37" s="59">
        <v>14.30946157830412</v>
      </c>
      <c r="I37" s="58">
        <v>29216</v>
      </c>
      <c r="J37" s="59">
        <v>19.132278584244006</v>
      </c>
      <c r="K37" s="58">
        <v>5516286</v>
      </c>
      <c r="L37" s="59">
        <v>12.145710303371352</v>
      </c>
      <c r="M37" s="58">
        <v>11594</v>
      </c>
      <c r="N37" s="59">
        <v>10.66144888804047</v>
      </c>
      <c r="O37" s="61">
        <v>5527880</v>
      </c>
      <c r="P37" s="62">
        <v>12.142555595249904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846359</v>
      </c>
      <c r="D38" s="59">
        <v>0.8422595288875121</v>
      </c>
      <c r="E38" s="58">
        <v>1668571</v>
      </c>
      <c r="F38" s="59">
        <v>16.77008853434406</v>
      </c>
      <c r="G38" s="60">
        <v>1081875</v>
      </c>
      <c r="H38" s="59">
        <v>12.706817987669575</v>
      </c>
      <c r="I38" s="58">
        <v>42410</v>
      </c>
      <c r="J38" s="59">
        <v>-15.281662005593288</v>
      </c>
      <c r="K38" s="58">
        <v>2557340</v>
      </c>
      <c r="L38" s="59">
        <v>10.311622331488724</v>
      </c>
      <c r="M38" s="58">
        <v>4692</v>
      </c>
      <c r="N38" s="59">
        <v>27.051177904142975</v>
      </c>
      <c r="O38" s="61">
        <v>2562032</v>
      </c>
      <c r="P38" s="62">
        <v>10.338245807457428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44416197</v>
      </c>
      <c r="D39" s="62">
        <v>0.30975830347176236</v>
      </c>
      <c r="E39" s="54">
        <f>SUM(E3:E38)</f>
        <v>54140005</v>
      </c>
      <c r="F39" s="62">
        <v>13.9163590567558</v>
      </c>
      <c r="G39" s="64">
        <f>SUM(G3:G38)</f>
        <v>35868880</v>
      </c>
      <c r="H39" s="59">
        <v>14.93604492175421</v>
      </c>
      <c r="I39" s="54">
        <f>SUM(I3:I38)</f>
        <v>1015111</v>
      </c>
      <c r="J39" s="62">
        <v>12.20564437684594</v>
      </c>
      <c r="K39" s="54">
        <f>SUM(K3:K38)</f>
        <v>99571313</v>
      </c>
      <c r="L39" s="62">
        <v>7.401031879802086</v>
      </c>
      <c r="M39" s="54">
        <f>SUM(M3:M38)</f>
        <v>204619</v>
      </c>
      <c r="N39" s="62">
        <v>8.24397598328352</v>
      </c>
      <c r="O39" s="54">
        <f>SUM(O3:O38)</f>
        <v>99775932</v>
      </c>
      <c r="P39" s="62">
        <v>7.402747142311665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52</v>
      </c>
      <c r="C1" s="70" t="str">
        <f>Totali!C1</f>
        <v>Gennaio - Novembre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419</v>
      </c>
      <c r="D3" s="59">
        <v>-5.63063063063063</v>
      </c>
      <c r="E3" s="58">
        <v>46</v>
      </c>
      <c r="F3" s="59"/>
      <c r="G3" s="58">
        <v>465</v>
      </c>
      <c r="H3" s="59">
        <v>4.72972972972973</v>
      </c>
      <c r="I3" s="58">
        <v>621</v>
      </c>
      <c r="J3" s="59">
        <v>-6.05143721633888</v>
      </c>
      <c r="K3" s="61">
        <v>1085</v>
      </c>
      <c r="L3" s="62">
        <v>-1.8099547511312217</v>
      </c>
      <c r="M3" s="67"/>
    </row>
    <row r="4" spans="1:13" s="4" customFormat="1" ht="15.75" customHeight="1">
      <c r="A4" s="3">
        <v>2</v>
      </c>
      <c r="B4" s="57" t="s">
        <v>9</v>
      </c>
      <c r="C4" s="58">
        <v>4340</v>
      </c>
      <c r="D4" s="59">
        <v>9.568290835647563</v>
      </c>
      <c r="E4" s="58">
        <v>85</v>
      </c>
      <c r="F4" s="59">
        <v>-2.2988505747126435</v>
      </c>
      <c r="G4" s="58">
        <v>4425</v>
      </c>
      <c r="H4" s="59">
        <v>9.313241106719367</v>
      </c>
      <c r="I4" s="58">
        <v>1003</v>
      </c>
      <c r="J4" s="59">
        <v>-1.279527559055118</v>
      </c>
      <c r="K4" s="61">
        <v>5428</v>
      </c>
      <c r="L4" s="62">
        <v>7.187993680884676</v>
      </c>
      <c r="M4" s="67"/>
    </row>
    <row r="5" spans="1:13" s="4" customFormat="1" ht="15.75" customHeight="1">
      <c r="A5" s="3">
        <v>3</v>
      </c>
      <c r="B5" s="57" t="s">
        <v>10</v>
      </c>
      <c r="C5" s="58">
        <v>1584</v>
      </c>
      <c r="D5" s="59">
        <v>14.949201741654571</v>
      </c>
      <c r="E5" s="58">
        <v>0</v>
      </c>
      <c r="F5" s="59"/>
      <c r="G5" s="58">
        <v>1584</v>
      </c>
      <c r="H5" s="59">
        <v>14.949201741654571</v>
      </c>
      <c r="I5" s="58">
        <v>2476</v>
      </c>
      <c r="J5" s="59">
        <v>26.19775739041794</v>
      </c>
      <c r="K5" s="61">
        <v>4060</v>
      </c>
      <c r="L5" s="62">
        <v>21.55688622754491</v>
      </c>
      <c r="M5" s="67"/>
    </row>
    <row r="6" spans="1:13" s="4" customFormat="1" ht="15.75" customHeight="1">
      <c r="A6" s="3">
        <v>4</v>
      </c>
      <c r="B6" s="57" t="s">
        <v>11</v>
      </c>
      <c r="C6" s="58">
        <v>116630</v>
      </c>
      <c r="D6" s="59">
        <v>1.0115882281616462</v>
      </c>
      <c r="E6" s="58">
        <v>1235</v>
      </c>
      <c r="F6" s="59">
        <v>2.660016625103907</v>
      </c>
      <c r="G6" s="58">
        <v>117865</v>
      </c>
      <c r="H6" s="59">
        <v>1.028586122658895</v>
      </c>
      <c r="I6" s="58">
        <v>0</v>
      </c>
      <c r="J6" s="59"/>
      <c r="K6" s="61">
        <v>117865</v>
      </c>
      <c r="L6" s="62">
        <v>1.028586122658895</v>
      </c>
      <c r="M6" s="67"/>
    </row>
    <row r="7" spans="1:13" s="4" customFormat="1" ht="15.75" customHeight="1">
      <c r="A7" s="3">
        <v>5</v>
      </c>
      <c r="B7" s="57" t="s">
        <v>12</v>
      </c>
      <c r="C7" s="58">
        <v>9901</v>
      </c>
      <c r="D7" s="59">
        <v>-27.037582903463523</v>
      </c>
      <c r="E7" s="58">
        <v>7440</v>
      </c>
      <c r="F7" s="59">
        <v>-23.275239764875735</v>
      </c>
      <c r="G7" s="58">
        <v>17340</v>
      </c>
      <c r="H7" s="59">
        <v>-25.4706438579902</v>
      </c>
      <c r="I7" s="58">
        <v>1559</v>
      </c>
      <c r="J7" s="59">
        <v>-39.760432766615146</v>
      </c>
      <c r="K7" s="61">
        <v>18900</v>
      </c>
      <c r="L7" s="62">
        <v>-26.89719192388025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817</v>
      </c>
      <c r="D9" s="59">
        <v>377.77777777777777</v>
      </c>
      <c r="E9" s="58">
        <v>0</v>
      </c>
      <c r="F9" s="59"/>
      <c r="G9" s="58">
        <v>817</v>
      </c>
      <c r="H9" s="59">
        <v>377.77777777777777</v>
      </c>
      <c r="I9" s="58">
        <v>33</v>
      </c>
      <c r="J9" s="59">
        <v>13.793103448275861</v>
      </c>
      <c r="K9" s="61">
        <v>850</v>
      </c>
      <c r="L9" s="62">
        <v>325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378</v>
      </c>
      <c r="D10" s="59">
        <v>-74.47670492910196</v>
      </c>
      <c r="E10" s="58">
        <v>0</v>
      </c>
      <c r="F10" s="59"/>
      <c r="G10" s="58">
        <v>378</v>
      </c>
      <c r="H10" s="59">
        <v>-74.47670492910196</v>
      </c>
      <c r="I10" s="58">
        <v>146</v>
      </c>
      <c r="J10" s="59">
        <v>-64.64891041162228</v>
      </c>
      <c r="K10" s="61">
        <v>524</v>
      </c>
      <c r="L10" s="62">
        <v>-72.3336853220697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2233</v>
      </c>
      <c r="D11" s="59">
        <v>-5.978947368421053</v>
      </c>
      <c r="E11" s="58">
        <v>0</v>
      </c>
      <c r="F11" s="59"/>
      <c r="G11" s="58">
        <v>2233</v>
      </c>
      <c r="H11" s="59">
        <v>-5.978947368421053</v>
      </c>
      <c r="I11" s="58">
        <v>1468</v>
      </c>
      <c r="J11" s="59">
        <v>-17.942984907769702</v>
      </c>
      <c r="K11" s="61">
        <v>3701</v>
      </c>
      <c r="L11" s="62">
        <v>-11.11911623439001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6089</v>
      </c>
      <c r="D12" s="59">
        <v>-16.691749897386785</v>
      </c>
      <c r="E12" s="58">
        <v>28</v>
      </c>
      <c r="F12" s="59">
        <v>-37.77777777777778</v>
      </c>
      <c r="G12" s="58">
        <v>6117</v>
      </c>
      <c r="H12" s="59">
        <v>-16.820777807995647</v>
      </c>
      <c r="I12" s="58">
        <v>3045</v>
      </c>
      <c r="J12" s="59">
        <v>-19.059011164274324</v>
      </c>
      <c r="K12" s="61">
        <v>9162</v>
      </c>
      <c r="L12" s="62">
        <v>-17.578265563152215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>
        <v>-100</v>
      </c>
      <c r="E14" s="58">
        <v>0</v>
      </c>
      <c r="F14" s="59"/>
      <c r="G14" s="58">
        <v>0</v>
      </c>
      <c r="H14" s="59">
        <v>-100</v>
      </c>
      <c r="I14" s="58">
        <v>0</v>
      </c>
      <c r="J14" s="59"/>
      <c r="K14" s="61">
        <v>0</v>
      </c>
      <c r="L14" s="62">
        <v>-100</v>
      </c>
      <c r="M14" s="67"/>
    </row>
    <row r="15" spans="1:13" s="4" customFormat="1" ht="15.75" customHeight="1">
      <c r="A15" s="3">
        <v>13</v>
      </c>
      <c r="B15" s="57" t="s">
        <v>20</v>
      </c>
      <c r="C15" s="58">
        <v>1744</v>
      </c>
      <c r="D15" s="59">
        <v>171.22861586314153</v>
      </c>
      <c r="E15" s="58">
        <v>1345</v>
      </c>
      <c r="F15" s="59">
        <v>15.848406546080964</v>
      </c>
      <c r="G15" s="58">
        <v>3089</v>
      </c>
      <c r="H15" s="59">
        <v>71.42064372918979</v>
      </c>
      <c r="I15" s="58">
        <v>0</v>
      </c>
      <c r="J15" s="59"/>
      <c r="K15" s="61">
        <v>3089</v>
      </c>
      <c r="L15" s="62">
        <v>71.42064372918979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76</v>
      </c>
      <c r="C17" s="58">
        <v>1548</v>
      </c>
      <c r="D17" s="59">
        <v>28.03970223325062</v>
      </c>
      <c r="E17" s="58">
        <v>0</v>
      </c>
      <c r="F17" s="59"/>
      <c r="G17" s="58">
        <v>1548</v>
      </c>
      <c r="H17" s="59">
        <v>28.03970223325062</v>
      </c>
      <c r="I17" s="58">
        <v>0</v>
      </c>
      <c r="J17" s="59"/>
      <c r="K17" s="61">
        <v>1548</v>
      </c>
      <c r="L17" s="62">
        <v>28.03970223325062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507</v>
      </c>
      <c r="D18" s="59">
        <v>-49.249249249249246</v>
      </c>
      <c r="E18" s="58">
        <v>3601</v>
      </c>
      <c r="F18" s="59">
        <v>5.818395533352924</v>
      </c>
      <c r="G18" s="58">
        <v>4108</v>
      </c>
      <c r="H18" s="59">
        <v>-6.67878237164925</v>
      </c>
      <c r="I18" s="58">
        <v>1293</v>
      </c>
      <c r="J18" s="59">
        <v>-16.364812419146183</v>
      </c>
      <c r="K18" s="61">
        <v>5401</v>
      </c>
      <c r="L18" s="62">
        <v>-9.196368527236046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416</v>
      </c>
      <c r="D19" s="59">
        <v>21.994134897360702</v>
      </c>
      <c r="E19" s="58">
        <v>129</v>
      </c>
      <c r="F19" s="59">
        <v>186.66666666666666</v>
      </c>
      <c r="G19" s="58">
        <v>545</v>
      </c>
      <c r="H19" s="59">
        <v>41.19170984455958</v>
      </c>
      <c r="I19" s="58">
        <v>1885</v>
      </c>
      <c r="J19" s="59">
        <v>7.652769845802399</v>
      </c>
      <c r="K19" s="61">
        <v>2430</v>
      </c>
      <c r="L19" s="62">
        <v>13.710809546092653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15163</v>
      </c>
      <c r="D20" s="59">
        <v>-1.673043252707347</v>
      </c>
      <c r="E20" s="58">
        <v>0</v>
      </c>
      <c r="F20" s="59">
        <v>-100</v>
      </c>
      <c r="G20" s="58">
        <v>15163</v>
      </c>
      <c r="H20" s="59">
        <v>-2.193123911501</v>
      </c>
      <c r="I20" s="58">
        <v>8196</v>
      </c>
      <c r="J20" s="59">
        <v>16.718883508971803</v>
      </c>
      <c r="K20" s="61">
        <v>23359</v>
      </c>
      <c r="L20" s="62">
        <v>3.70715681051323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314317</v>
      </c>
      <c r="D21" s="59">
        <v>12.830297047473751</v>
      </c>
      <c r="E21" s="58">
        <v>32691</v>
      </c>
      <c r="F21" s="59">
        <v>-18.52913323032448</v>
      </c>
      <c r="G21" s="58">
        <v>347008</v>
      </c>
      <c r="H21" s="59">
        <v>8.881651197670552</v>
      </c>
      <c r="I21" s="58">
        <v>12525</v>
      </c>
      <c r="J21" s="59">
        <v>8.629661751951431</v>
      </c>
      <c r="K21" s="61">
        <v>359533</v>
      </c>
      <c r="L21" s="62">
        <v>8.872193656619245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2248</v>
      </c>
      <c r="D22" s="59">
        <v>-12.324492979719189</v>
      </c>
      <c r="E22" s="58">
        <v>2409</v>
      </c>
      <c r="F22" s="59">
        <v>35.337078651685395</v>
      </c>
      <c r="G22" s="58">
        <v>4659</v>
      </c>
      <c r="H22" s="59">
        <v>7.251381215469613</v>
      </c>
      <c r="I22" s="58">
        <v>2351</v>
      </c>
      <c r="J22" s="59">
        <v>-20.332090816672313</v>
      </c>
      <c r="K22" s="61">
        <v>7008</v>
      </c>
      <c r="L22" s="62">
        <v>-3.960531725366589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889</v>
      </c>
      <c r="D23" s="59">
        <v>-47.365304914150386</v>
      </c>
      <c r="E23" s="58">
        <v>0</v>
      </c>
      <c r="F23" s="59"/>
      <c r="G23" s="58">
        <v>889</v>
      </c>
      <c r="H23" s="59">
        <v>-47.365304914150386</v>
      </c>
      <c r="I23" s="58">
        <v>0</v>
      </c>
      <c r="J23" s="59">
        <v>-100</v>
      </c>
      <c r="K23" s="61">
        <v>889</v>
      </c>
      <c r="L23" s="62">
        <v>-47.42755765819042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2491</v>
      </c>
      <c r="D24" s="59">
        <v>-11.28917378917379</v>
      </c>
      <c r="E24" s="58">
        <v>0</v>
      </c>
      <c r="F24" s="59"/>
      <c r="G24" s="58">
        <v>2491</v>
      </c>
      <c r="H24" s="59">
        <v>-11.28917378917379</v>
      </c>
      <c r="I24" s="58">
        <v>2058</v>
      </c>
      <c r="J24" s="59">
        <v>-0.9624639076034649</v>
      </c>
      <c r="K24" s="61">
        <v>4549</v>
      </c>
      <c r="L24" s="62">
        <v>-6.897257470323373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169</v>
      </c>
      <c r="D25" s="59"/>
      <c r="E25" s="58">
        <v>0</v>
      </c>
      <c r="F25" s="59"/>
      <c r="G25" s="58">
        <v>169</v>
      </c>
      <c r="H25" s="59"/>
      <c r="I25" s="58">
        <v>0</v>
      </c>
      <c r="J25" s="59"/>
      <c r="K25" s="61">
        <v>169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>
        <v>-100</v>
      </c>
      <c r="E26" s="58">
        <v>0</v>
      </c>
      <c r="F26" s="59"/>
      <c r="G26" s="58">
        <v>0</v>
      </c>
      <c r="H26" s="59">
        <v>-100</v>
      </c>
      <c r="I26" s="58">
        <v>0</v>
      </c>
      <c r="J26" s="59"/>
      <c r="K26" s="61">
        <v>0</v>
      </c>
      <c r="L26" s="62">
        <v>-100</v>
      </c>
      <c r="M26" s="67"/>
    </row>
    <row r="27" spans="1:13" s="4" customFormat="1" ht="15.75" customHeight="1">
      <c r="A27" s="3">
        <v>25</v>
      </c>
      <c r="B27" s="57" t="s">
        <v>31</v>
      </c>
      <c r="C27" s="58">
        <v>982</v>
      </c>
      <c r="D27" s="59">
        <v>19.319562575941678</v>
      </c>
      <c r="E27" s="58">
        <v>0</v>
      </c>
      <c r="F27" s="59"/>
      <c r="G27" s="58">
        <v>982</v>
      </c>
      <c r="H27" s="59">
        <v>19.319562575941678</v>
      </c>
      <c r="I27" s="58">
        <v>996</v>
      </c>
      <c r="J27" s="59">
        <v>20.87378640776699</v>
      </c>
      <c r="K27" s="61">
        <v>1978</v>
      </c>
      <c r="L27" s="62">
        <v>20.097146326654524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7835</v>
      </c>
      <c r="D28" s="59">
        <v>13.847718686428363</v>
      </c>
      <c r="E28" s="58">
        <v>2274</v>
      </c>
      <c r="F28" s="59">
        <v>1.6085790884718498</v>
      </c>
      <c r="G28" s="58">
        <v>10109</v>
      </c>
      <c r="H28" s="59">
        <v>10.844298245614034</v>
      </c>
      <c r="I28" s="58">
        <v>1016</v>
      </c>
      <c r="J28" s="59">
        <v>-20.562939796716183</v>
      </c>
      <c r="K28" s="61">
        <v>11125</v>
      </c>
      <c r="L28" s="62">
        <v>6.981440523127223</v>
      </c>
      <c r="M28" s="67"/>
    </row>
    <row r="29" spans="1:13" s="4" customFormat="1" ht="15.75" customHeight="1">
      <c r="A29" s="3">
        <v>27</v>
      </c>
      <c r="B29" s="57" t="s">
        <v>33</v>
      </c>
      <c r="C29" s="58"/>
      <c r="D29" s="59"/>
      <c r="E29" s="58"/>
      <c r="F29" s="59"/>
      <c r="G29" s="58"/>
      <c r="H29" s="59"/>
      <c r="I29" s="58"/>
      <c r="J29" s="59"/>
      <c r="K29" s="61"/>
      <c r="L29" s="62"/>
      <c r="M29" s="67"/>
    </row>
    <row r="30" spans="1:13" s="4" customFormat="1" ht="15.75" customHeight="1">
      <c r="A30" s="3">
        <v>28</v>
      </c>
      <c r="B30" s="57" t="s">
        <v>34</v>
      </c>
      <c r="C30" s="58">
        <v>2865</v>
      </c>
      <c r="D30" s="59">
        <v>-14.681357951161406</v>
      </c>
      <c r="E30" s="58">
        <v>0</v>
      </c>
      <c r="F30" s="59"/>
      <c r="G30" s="58">
        <v>2865</v>
      </c>
      <c r="H30" s="59">
        <v>-14.681357951161406</v>
      </c>
      <c r="I30" s="58">
        <v>0</v>
      </c>
      <c r="J30" s="59">
        <v>-100</v>
      </c>
      <c r="K30" s="61">
        <v>2865</v>
      </c>
      <c r="L30" s="62">
        <v>-14.757512645046118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19589</v>
      </c>
      <c r="D31" s="59">
        <v>8.124965502014682</v>
      </c>
      <c r="E31" s="58">
        <v>0</v>
      </c>
      <c r="F31" s="59"/>
      <c r="G31" s="58">
        <v>19589</v>
      </c>
      <c r="H31" s="59">
        <v>8.124965502014682</v>
      </c>
      <c r="I31" s="58">
        <v>0</v>
      </c>
      <c r="J31" s="59"/>
      <c r="K31" s="61">
        <v>19589</v>
      </c>
      <c r="L31" s="62">
        <v>8.124965502014682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121042</v>
      </c>
      <c r="D32" s="59">
        <v>3.849684698211145</v>
      </c>
      <c r="E32" s="58">
        <v>0</v>
      </c>
      <c r="F32" s="59"/>
      <c r="G32" s="58">
        <v>121042</v>
      </c>
      <c r="H32" s="59">
        <v>3.849684698211145</v>
      </c>
      <c r="I32" s="58">
        <v>38750</v>
      </c>
      <c r="J32" s="59">
        <v>-5.1198550476237115</v>
      </c>
      <c r="K32" s="61">
        <v>159792</v>
      </c>
      <c r="L32" s="62">
        <v>1.5222750260489466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275</v>
      </c>
      <c r="D33" s="59">
        <v>4.562737642585551</v>
      </c>
      <c r="E33" s="58">
        <v>388</v>
      </c>
      <c r="F33" s="59">
        <v>-2.0202020202020203</v>
      </c>
      <c r="G33" s="58">
        <v>663</v>
      </c>
      <c r="H33" s="59">
        <v>0.6069802731411229</v>
      </c>
      <c r="I33" s="58">
        <v>40</v>
      </c>
      <c r="J33" s="59">
        <v>900</v>
      </c>
      <c r="K33" s="61">
        <v>703</v>
      </c>
      <c r="L33" s="62">
        <v>6.033182503770739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2998</v>
      </c>
      <c r="D34" s="59">
        <v>-45.32190406711654</v>
      </c>
      <c r="E34" s="58">
        <v>10442</v>
      </c>
      <c r="F34" s="59">
        <v>1.595641175325939</v>
      </c>
      <c r="G34" s="58">
        <v>13440</v>
      </c>
      <c r="H34" s="59">
        <v>-14.726222955396231</v>
      </c>
      <c r="I34" s="58">
        <v>1084</v>
      </c>
      <c r="J34" s="59">
        <v>-10.70840197693575</v>
      </c>
      <c r="K34" s="61">
        <v>14524</v>
      </c>
      <c r="L34" s="62">
        <v>-14.438880706921944</v>
      </c>
      <c r="M34" s="67"/>
    </row>
    <row r="35" spans="1:13" s="4" customFormat="1" ht="15.75" customHeight="1">
      <c r="A35" s="3">
        <v>33</v>
      </c>
      <c r="B35" s="57" t="s">
        <v>39</v>
      </c>
      <c r="C35" s="58"/>
      <c r="D35" s="59"/>
      <c r="E35" s="58"/>
      <c r="F35" s="59"/>
      <c r="G35" s="58"/>
      <c r="H35" s="59"/>
      <c r="I35" s="58"/>
      <c r="J35" s="59"/>
      <c r="K35" s="61"/>
      <c r="L35" s="62"/>
      <c r="M35" s="67"/>
    </row>
    <row r="36" spans="1:13" s="4" customFormat="1" ht="15.75" customHeight="1">
      <c r="A36" s="3">
        <v>34</v>
      </c>
      <c r="B36" s="57" t="s">
        <v>40</v>
      </c>
      <c r="C36" s="58">
        <v>16324</v>
      </c>
      <c r="D36" s="59">
        <v>16.20986687548943</v>
      </c>
      <c r="E36" s="58">
        <v>0</v>
      </c>
      <c r="F36" s="59"/>
      <c r="G36" s="58">
        <v>16324</v>
      </c>
      <c r="H36" s="59">
        <v>16.20986687548943</v>
      </c>
      <c r="I36" s="58">
        <v>100</v>
      </c>
      <c r="J36" s="59"/>
      <c r="K36" s="61">
        <v>16424</v>
      </c>
      <c r="L36" s="62">
        <v>16.92176265394746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8136</v>
      </c>
      <c r="D37" s="59">
        <v>14.109396914446004</v>
      </c>
      <c r="E37" s="58">
        <v>9472</v>
      </c>
      <c r="F37" s="59">
        <v>23.204994797086368</v>
      </c>
      <c r="G37" s="58">
        <v>17609</v>
      </c>
      <c r="H37" s="59">
        <v>18.84322062495782</v>
      </c>
      <c r="I37" s="58">
        <v>2809</v>
      </c>
      <c r="J37" s="59">
        <v>-9.328599096191091</v>
      </c>
      <c r="K37" s="61">
        <v>20416</v>
      </c>
      <c r="L37" s="62">
        <v>13.960368406363383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448</v>
      </c>
      <c r="D38" s="59">
        <v>-23.02405498281787</v>
      </c>
      <c r="E38" s="58">
        <v>10313</v>
      </c>
      <c r="F38" s="59">
        <v>5.980885828794574</v>
      </c>
      <c r="G38" s="58">
        <v>10761</v>
      </c>
      <c r="H38" s="59">
        <v>4.344031804518568</v>
      </c>
      <c r="I38" s="58">
        <v>977</v>
      </c>
      <c r="J38" s="59">
        <v>17.146282973621105</v>
      </c>
      <c r="K38" s="61">
        <v>11738</v>
      </c>
      <c r="L38" s="62">
        <v>5.301874943931103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662377</v>
      </c>
      <c r="D39" s="62">
        <v>5.289787457935873</v>
      </c>
      <c r="E39" s="54">
        <f>SUM(E3:E38)</f>
        <v>81898</v>
      </c>
      <c r="F39" s="62">
        <v>-6.891768985902683</v>
      </c>
      <c r="G39" s="54">
        <f>SUM(G3:G38)</f>
        <v>744277</v>
      </c>
      <c r="H39" s="62">
        <v>3.7962167529453765</v>
      </c>
      <c r="I39" s="54">
        <f>SUM(I3:I38)</f>
        <v>84431</v>
      </c>
      <c r="J39" s="62">
        <v>-3.1721274814500497</v>
      </c>
      <c r="K39" s="54">
        <f>SUM(K3:K38)</f>
        <v>828704</v>
      </c>
      <c r="L39" s="62">
        <v>3.039828114431226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57</v>
      </c>
      <c r="C1" s="71" t="s">
        <v>58</v>
      </c>
      <c r="D1" s="71"/>
      <c r="E1" s="71"/>
      <c r="F1" s="71"/>
      <c r="G1" s="71"/>
      <c r="H1" s="71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694</v>
      </c>
      <c r="D3" s="51">
        <v>-4.931506849315069</v>
      </c>
      <c r="E3" s="50">
        <v>60744</v>
      </c>
      <c r="F3" s="51">
        <v>1.7538569777375748</v>
      </c>
      <c r="G3" s="50">
        <v>88</v>
      </c>
      <c r="H3" s="51">
        <v>-7.368421052631579</v>
      </c>
      <c r="I3" s="68"/>
    </row>
    <row r="4" spans="1:9" s="30" customFormat="1" ht="15.75" customHeight="1">
      <c r="A4" s="48">
        <v>2</v>
      </c>
      <c r="B4" s="49" t="s">
        <v>9</v>
      </c>
      <c r="C4" s="50">
        <v>1331</v>
      </c>
      <c r="D4" s="51">
        <v>-3.550724637681159</v>
      </c>
      <c r="E4" s="50">
        <v>38655</v>
      </c>
      <c r="F4" s="51">
        <v>-2.893963373276057</v>
      </c>
      <c r="G4" s="50">
        <v>468</v>
      </c>
      <c r="H4" s="51">
        <v>5.168539325842697</v>
      </c>
      <c r="I4" s="68"/>
    </row>
    <row r="5" spans="1:9" s="30" customFormat="1" ht="15.75" customHeight="1">
      <c r="A5" s="48">
        <v>3</v>
      </c>
      <c r="B5" s="49" t="s">
        <v>10</v>
      </c>
      <c r="C5" s="50">
        <v>1732</v>
      </c>
      <c r="D5" s="51">
        <v>-7.823310271420969</v>
      </c>
      <c r="E5" s="50">
        <v>125164</v>
      </c>
      <c r="F5" s="51">
        <v>1.3465478012323786</v>
      </c>
      <c r="G5" s="50">
        <v>163</v>
      </c>
      <c r="H5" s="51">
        <v>-52.89017341040462</v>
      </c>
      <c r="I5" s="68"/>
    </row>
    <row r="6" spans="1:9" s="30" customFormat="1" ht="15.75" customHeight="1">
      <c r="A6" s="48">
        <v>4</v>
      </c>
      <c r="B6" s="49" t="s">
        <v>11</v>
      </c>
      <c r="C6" s="50">
        <v>3461</v>
      </c>
      <c r="D6" s="51">
        <v>-5.617671120807199</v>
      </c>
      <c r="E6" s="50">
        <v>237003</v>
      </c>
      <c r="F6" s="51">
        <v>10.258569355018794</v>
      </c>
      <c r="G6" s="50">
        <v>12382</v>
      </c>
      <c r="H6" s="51">
        <v>0.8716904276985743</v>
      </c>
      <c r="I6" s="68"/>
    </row>
    <row r="7" spans="1:9" s="30" customFormat="1" ht="15.75" customHeight="1">
      <c r="A7" s="48">
        <v>5</v>
      </c>
      <c r="B7" s="49" t="s">
        <v>12</v>
      </c>
      <c r="C7" s="50">
        <v>4059</v>
      </c>
      <c r="D7" s="51">
        <v>-3.563791874554526</v>
      </c>
      <c r="E7" s="50">
        <v>246248</v>
      </c>
      <c r="F7" s="51">
        <v>1.6986391888822352</v>
      </c>
      <c r="G7" s="50">
        <v>2145</v>
      </c>
      <c r="H7" s="51">
        <v>-6.454426515481901</v>
      </c>
      <c r="I7" s="68"/>
    </row>
    <row r="8" spans="1:9" s="30" customFormat="1" ht="15.75" customHeight="1">
      <c r="A8" s="48">
        <v>6</v>
      </c>
      <c r="B8" s="49" t="s">
        <v>13</v>
      </c>
      <c r="C8" s="50">
        <v>1133</v>
      </c>
      <c r="D8" s="51">
        <v>37.66707168894289</v>
      </c>
      <c r="E8" s="50">
        <v>4360</v>
      </c>
      <c r="F8" s="51">
        <v>14.797261716692997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908</v>
      </c>
      <c r="D9" s="51">
        <v>11.411042944785276</v>
      </c>
      <c r="E9" s="50">
        <v>18677</v>
      </c>
      <c r="F9" s="51">
        <v>33.97173803887813</v>
      </c>
      <c r="G9" s="50">
        <v>43</v>
      </c>
      <c r="H9" s="51">
        <v>-71.33333333333333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815</v>
      </c>
      <c r="D10" s="51">
        <v>25</v>
      </c>
      <c r="E10" s="50">
        <v>47981</v>
      </c>
      <c r="F10" s="51">
        <v>0.2360658477479736</v>
      </c>
      <c r="G10" s="50">
        <v>214</v>
      </c>
      <c r="H10" s="51">
        <v>328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1801</v>
      </c>
      <c r="D11" s="51">
        <v>8.690404345202172</v>
      </c>
      <c r="E11" s="50">
        <v>140352</v>
      </c>
      <c r="F11" s="51">
        <v>-5.4556722420192525</v>
      </c>
      <c r="G11" s="50">
        <v>390</v>
      </c>
      <c r="H11" s="51">
        <v>-0.5102040816326531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3943</v>
      </c>
      <c r="D12" s="51">
        <v>-2.690029615004936</v>
      </c>
      <c r="E12" s="50">
        <v>313854</v>
      </c>
      <c r="F12" s="51">
        <v>-5.06217690243777</v>
      </c>
      <c r="G12" s="50">
        <v>795</v>
      </c>
      <c r="H12" s="51">
        <v>-10.774410774410775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106</v>
      </c>
      <c r="D13" s="51">
        <v>-52.67857142857143</v>
      </c>
      <c r="E13" s="50">
        <v>3873</v>
      </c>
      <c r="F13" s="51">
        <v>-32.760416666666664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851</v>
      </c>
      <c r="D14" s="51">
        <v>23.871906841339158</v>
      </c>
      <c r="E14" s="50">
        <v>3767</v>
      </c>
      <c r="F14" s="51">
        <v>6.532805429864253</v>
      </c>
      <c r="G14" s="50">
        <v>0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2580</v>
      </c>
      <c r="D15" s="51">
        <v>15.075825156110616</v>
      </c>
      <c r="E15" s="50">
        <v>124329</v>
      </c>
      <c r="F15" s="51">
        <v>26.602786037228626</v>
      </c>
      <c r="G15" s="50">
        <v>240</v>
      </c>
      <c r="H15" s="51">
        <v>-1.2345679012345678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236</v>
      </c>
      <c r="D16" s="51">
        <v>-9.578544061302683</v>
      </c>
      <c r="E16" s="50">
        <v>484</v>
      </c>
      <c r="F16" s="51">
        <v>-13.72549019607843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76</v>
      </c>
      <c r="C17" s="50">
        <v>557</v>
      </c>
      <c r="D17" s="51">
        <v>16.2839248434238</v>
      </c>
      <c r="E17" s="50">
        <v>34464</v>
      </c>
      <c r="F17" s="51">
        <v>6.881687083268724</v>
      </c>
      <c r="G17" s="50">
        <v>63</v>
      </c>
      <c r="H17" s="51">
        <v>-28.40909090909091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1926</v>
      </c>
      <c r="D18" s="51">
        <v>10.372492836676217</v>
      </c>
      <c r="E18" s="50">
        <v>90274</v>
      </c>
      <c r="F18" s="51">
        <v>7.657448153315922</v>
      </c>
      <c r="G18" s="50">
        <v>427</v>
      </c>
      <c r="H18" s="51">
        <v>-18.51145038167939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942</v>
      </c>
      <c r="D19" s="51">
        <v>-15.892857142857142</v>
      </c>
      <c r="E19" s="50">
        <v>69544</v>
      </c>
      <c r="F19" s="51">
        <v>-13.52614956106538</v>
      </c>
      <c r="G19" s="50">
        <v>238</v>
      </c>
      <c r="H19" s="51">
        <v>7.6923076923076925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10056</v>
      </c>
      <c r="D20" s="51">
        <v>1.3301088270858525</v>
      </c>
      <c r="E20" s="50">
        <v>673418</v>
      </c>
      <c r="F20" s="51">
        <v>-7.562665319630535</v>
      </c>
      <c r="G20" s="50">
        <v>2141</v>
      </c>
      <c r="H20" s="51">
        <v>-4.504906333630687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17578</v>
      </c>
      <c r="D21" s="51">
        <v>7.215614516620921</v>
      </c>
      <c r="E21" s="50">
        <v>1333795</v>
      </c>
      <c r="F21" s="51">
        <v>8.016213020626655</v>
      </c>
      <c r="G21" s="50">
        <v>34286</v>
      </c>
      <c r="H21" s="51">
        <v>3.9221629485935985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4351</v>
      </c>
      <c r="D22" s="51">
        <v>0.6942837306179125</v>
      </c>
      <c r="E22" s="50">
        <v>281122</v>
      </c>
      <c r="F22" s="51">
        <v>-6.875933735039536</v>
      </c>
      <c r="G22" s="50">
        <v>577</v>
      </c>
      <c r="H22" s="51">
        <v>-16.49782923299566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858</v>
      </c>
      <c r="D23" s="51">
        <v>-8.72340425531915</v>
      </c>
      <c r="E23" s="50">
        <v>55636</v>
      </c>
      <c r="F23" s="51">
        <v>-3.1794372030698015</v>
      </c>
      <c r="G23" s="50">
        <v>86</v>
      </c>
      <c r="H23" s="51">
        <v>-41.0958904109589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3283</v>
      </c>
      <c r="D24" s="51">
        <v>8.52892561983471</v>
      </c>
      <c r="E24" s="50">
        <v>237175</v>
      </c>
      <c r="F24" s="51">
        <v>1.7071622769024932</v>
      </c>
      <c r="G24" s="50">
        <v>422</v>
      </c>
      <c r="H24" s="51">
        <v>-4.524886877828054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971</v>
      </c>
      <c r="D25" s="51">
        <v>7.888888888888889</v>
      </c>
      <c r="E25" s="50">
        <v>4519</v>
      </c>
      <c r="F25" s="51">
        <v>-0.06634232640424591</v>
      </c>
      <c r="G25" s="50">
        <v>70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470</v>
      </c>
      <c r="D26" s="51">
        <v>0.8583690987124464</v>
      </c>
      <c r="E26" s="50">
        <v>4652</v>
      </c>
      <c r="F26" s="51">
        <v>26.826608505997818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727</v>
      </c>
      <c r="D27" s="51">
        <v>2.250351617440225</v>
      </c>
      <c r="E27" s="50">
        <v>20537</v>
      </c>
      <c r="F27" s="51">
        <v>-9.488761568973116</v>
      </c>
      <c r="G27" s="50">
        <v>184</v>
      </c>
      <c r="H27" s="51">
        <v>89.69072164948453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2036</v>
      </c>
      <c r="D28" s="51">
        <v>-4.904250350303596</v>
      </c>
      <c r="E28" s="50">
        <v>115824</v>
      </c>
      <c r="F28" s="51">
        <v>-2.5657418779548093</v>
      </c>
      <c r="G28" s="50">
        <v>838</v>
      </c>
      <c r="H28" s="51">
        <v>-24.231464737793853</v>
      </c>
      <c r="I28" s="68"/>
    </row>
    <row r="29" spans="1:9" s="30" customFormat="1" ht="15.75" customHeight="1">
      <c r="A29" s="48">
        <v>27</v>
      </c>
      <c r="B29" s="49" t="s">
        <v>33</v>
      </c>
      <c r="C29" s="50"/>
      <c r="D29" s="51"/>
      <c r="E29" s="50"/>
      <c r="F29" s="51"/>
      <c r="G29" s="50"/>
      <c r="H29" s="51"/>
      <c r="I29" s="68"/>
    </row>
    <row r="30" spans="1:9" s="30" customFormat="1" ht="15.75" customHeight="1">
      <c r="A30" s="48">
        <v>28</v>
      </c>
      <c r="B30" s="49" t="s">
        <v>34</v>
      </c>
      <c r="C30" s="50">
        <v>413</v>
      </c>
      <c r="D30" s="51">
        <v>65.86345381526104</v>
      </c>
      <c r="E30" s="50">
        <v>11372</v>
      </c>
      <c r="F30" s="51">
        <v>7.091063188624164</v>
      </c>
      <c r="G30" s="50">
        <v>174</v>
      </c>
      <c r="H30" s="51">
        <v>-47.43202416918429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3950</v>
      </c>
      <c r="D31" s="51">
        <v>29.720853858784892</v>
      </c>
      <c r="E31" s="50">
        <v>243881</v>
      </c>
      <c r="F31" s="51">
        <v>68.7162316414276</v>
      </c>
      <c r="G31" s="50">
        <v>2106</v>
      </c>
      <c r="H31" s="51">
        <v>27.946537059538276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25396</v>
      </c>
      <c r="D32" s="51">
        <v>3.2987594061419565</v>
      </c>
      <c r="E32" s="50">
        <v>2096436</v>
      </c>
      <c r="F32" s="51">
        <v>0.5903174125643613</v>
      </c>
      <c r="G32" s="50">
        <v>14073</v>
      </c>
      <c r="H32" s="51">
        <v>-3.3248608916672393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1441</v>
      </c>
      <c r="D33" s="51">
        <v>37.107516650808755</v>
      </c>
      <c r="E33" s="50">
        <v>52474</v>
      </c>
      <c r="F33" s="51">
        <v>10.636952075734255</v>
      </c>
      <c r="G33" s="50">
        <v>87</v>
      </c>
      <c r="H33" s="51">
        <v>20.833333333333332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5073</v>
      </c>
      <c r="D34" s="51">
        <v>18.861293345829427</v>
      </c>
      <c r="E34" s="50">
        <v>229887</v>
      </c>
      <c r="F34" s="51">
        <v>2.8199944539363635</v>
      </c>
      <c r="G34" s="50">
        <v>1480</v>
      </c>
      <c r="H34" s="51">
        <v>16.99604743083004</v>
      </c>
      <c r="I34" s="68"/>
    </row>
    <row r="35" spans="1:9" s="30" customFormat="1" ht="15.75" customHeight="1">
      <c r="A35" s="48">
        <v>33</v>
      </c>
      <c r="B35" s="49" t="s">
        <v>39</v>
      </c>
      <c r="C35" s="50"/>
      <c r="D35" s="51"/>
      <c r="E35" s="50"/>
      <c r="F35" s="51"/>
      <c r="G35" s="50"/>
      <c r="H35" s="51"/>
      <c r="I35" s="68"/>
    </row>
    <row r="36" spans="1:9" s="30" customFormat="1" ht="15.75" customHeight="1">
      <c r="A36" s="48">
        <v>34</v>
      </c>
      <c r="B36" s="49" t="s">
        <v>40</v>
      </c>
      <c r="C36" s="50">
        <v>1243</v>
      </c>
      <c r="D36" s="51">
        <v>1.3866231647634584</v>
      </c>
      <c r="E36" s="50">
        <v>71531</v>
      </c>
      <c r="F36" s="51">
        <v>15.305628989618931</v>
      </c>
      <c r="G36" s="50">
        <v>1691</v>
      </c>
      <c r="H36" s="51">
        <v>30.277349768875194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6270</v>
      </c>
      <c r="D37" s="51">
        <v>5.537788251136172</v>
      </c>
      <c r="E37" s="50">
        <v>382042</v>
      </c>
      <c r="F37" s="51">
        <v>-1.7293223412601444</v>
      </c>
      <c r="G37" s="50">
        <v>1778</v>
      </c>
      <c r="H37" s="51">
        <v>-1.4958448753462603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2529</v>
      </c>
      <c r="D38" s="51">
        <v>-7.700729927007299</v>
      </c>
      <c r="E38" s="50">
        <v>128436</v>
      </c>
      <c r="F38" s="51">
        <v>-9.039015857052812</v>
      </c>
      <c r="G38" s="50">
        <v>1110</v>
      </c>
      <c r="H38" s="51">
        <v>1.9283746556473829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113720</v>
      </c>
      <c r="D39" s="55">
        <v>4.7627821280515885</v>
      </c>
      <c r="E39" s="54">
        <f>SUM(E3:E38)</f>
        <v>7502510</v>
      </c>
      <c r="F39" s="55">
        <v>2.2523843070841147</v>
      </c>
      <c r="G39" s="54">
        <f>SUM(G3:G38)</f>
        <v>78759</v>
      </c>
      <c r="H39" s="55">
        <v>1.2430584121760593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59</v>
      </c>
      <c r="C1" s="70" t="str">
        <f>'Totali Novembre'!C1</f>
        <v>Novembre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482</v>
      </c>
      <c r="D3" s="59">
        <v>-13.928571428571429</v>
      </c>
      <c r="E3" s="58">
        <v>156</v>
      </c>
      <c r="F3" s="59">
        <v>20</v>
      </c>
      <c r="G3" s="60">
        <v>156</v>
      </c>
      <c r="H3" s="59">
        <v>23.80952380952381</v>
      </c>
      <c r="I3" s="58">
        <v>638</v>
      </c>
      <c r="J3" s="59">
        <v>-7.536231884057971</v>
      </c>
      <c r="K3" s="58">
        <v>56</v>
      </c>
      <c r="L3" s="59">
        <v>40</v>
      </c>
      <c r="M3" s="61">
        <v>694</v>
      </c>
      <c r="N3" s="62">
        <v>-4.931506849315069</v>
      </c>
      <c r="O3" s="67"/>
    </row>
    <row r="4" spans="1:15" s="4" customFormat="1" ht="15.75" customHeight="1">
      <c r="A4" s="3">
        <v>2</v>
      </c>
      <c r="B4" s="57" t="s">
        <v>9</v>
      </c>
      <c r="C4" s="58">
        <v>565</v>
      </c>
      <c r="D4" s="59">
        <v>2.540834845735027</v>
      </c>
      <c r="E4" s="58">
        <v>384</v>
      </c>
      <c r="F4" s="59">
        <v>0</v>
      </c>
      <c r="G4" s="60">
        <v>284</v>
      </c>
      <c r="H4" s="59">
        <v>6.367041198501872</v>
      </c>
      <c r="I4" s="58">
        <v>949</v>
      </c>
      <c r="J4" s="59">
        <v>1.4973262032085561</v>
      </c>
      <c r="K4" s="58">
        <v>382</v>
      </c>
      <c r="L4" s="59">
        <v>-14.157303370786517</v>
      </c>
      <c r="M4" s="61">
        <v>1331</v>
      </c>
      <c r="N4" s="62">
        <v>-3.550724637681159</v>
      </c>
      <c r="O4" s="67"/>
    </row>
    <row r="5" spans="1:15" s="4" customFormat="1" ht="15.75" customHeight="1">
      <c r="A5" s="3">
        <v>3</v>
      </c>
      <c r="B5" s="57" t="s">
        <v>10</v>
      </c>
      <c r="C5" s="58">
        <v>1146</v>
      </c>
      <c r="D5" s="59">
        <v>-11.91391237509608</v>
      </c>
      <c r="E5" s="58">
        <v>401</v>
      </c>
      <c r="F5" s="59">
        <v>13.27683615819209</v>
      </c>
      <c r="G5" s="60">
        <v>260</v>
      </c>
      <c r="H5" s="59">
        <v>4</v>
      </c>
      <c r="I5" s="58">
        <v>1547</v>
      </c>
      <c r="J5" s="59">
        <v>-6.525679758308157</v>
      </c>
      <c r="K5" s="58">
        <v>185</v>
      </c>
      <c r="L5" s="59">
        <v>-17.410714285714285</v>
      </c>
      <c r="M5" s="61">
        <v>1732</v>
      </c>
      <c r="N5" s="62">
        <v>-7.823310271420969</v>
      </c>
      <c r="O5" s="67"/>
    </row>
    <row r="6" spans="1:15" s="4" customFormat="1" ht="15.75" customHeight="1">
      <c r="A6" s="3">
        <v>4</v>
      </c>
      <c r="B6" s="57" t="s">
        <v>11</v>
      </c>
      <c r="C6" s="58">
        <v>429</v>
      </c>
      <c r="D6" s="59">
        <v>-26.288659793814432</v>
      </c>
      <c r="E6" s="58">
        <v>2828</v>
      </c>
      <c r="F6" s="59">
        <v>-3.283173734610123</v>
      </c>
      <c r="G6" s="60">
        <v>2431</v>
      </c>
      <c r="H6" s="59">
        <v>0.41305245766212306</v>
      </c>
      <c r="I6" s="58">
        <v>3257</v>
      </c>
      <c r="J6" s="59">
        <v>-7.102110667427268</v>
      </c>
      <c r="K6" s="58">
        <v>204</v>
      </c>
      <c r="L6" s="59">
        <v>26.70807453416149</v>
      </c>
      <c r="M6" s="61">
        <v>3461</v>
      </c>
      <c r="N6" s="62">
        <v>-5.617671120807199</v>
      </c>
      <c r="O6" s="67"/>
    </row>
    <row r="7" spans="1:15" s="4" customFormat="1" ht="15.75" customHeight="1">
      <c r="A7" s="3">
        <v>5</v>
      </c>
      <c r="B7" s="57" t="s">
        <v>12</v>
      </c>
      <c r="C7" s="58">
        <v>1190</v>
      </c>
      <c r="D7" s="59">
        <v>0.676818950930626</v>
      </c>
      <c r="E7" s="58">
        <v>2869</v>
      </c>
      <c r="F7" s="59">
        <v>-5.219689461513049</v>
      </c>
      <c r="G7" s="60">
        <v>2537</v>
      </c>
      <c r="H7" s="59">
        <v>-1.7808749516066589</v>
      </c>
      <c r="I7" s="58">
        <v>4059</v>
      </c>
      <c r="J7" s="59">
        <v>-3.563791874554526</v>
      </c>
      <c r="K7" s="58">
        <v>0</v>
      </c>
      <c r="L7" s="59"/>
      <c r="M7" s="61">
        <v>4059</v>
      </c>
      <c r="N7" s="62">
        <v>-3.563791874554526</v>
      </c>
      <c r="O7" s="67"/>
    </row>
    <row r="8" spans="1:15" s="4" customFormat="1" ht="15.75" customHeight="1">
      <c r="A8" s="3">
        <v>6</v>
      </c>
      <c r="B8" s="57" t="s">
        <v>13</v>
      </c>
      <c r="C8" s="58">
        <v>195</v>
      </c>
      <c r="D8" s="59">
        <v>4.838709677419355</v>
      </c>
      <c r="E8" s="58">
        <v>91</v>
      </c>
      <c r="F8" s="59">
        <v>121.95121951219512</v>
      </c>
      <c r="G8" s="60">
        <v>91</v>
      </c>
      <c r="H8" s="59">
        <v>145.94594594594594</v>
      </c>
      <c r="I8" s="58">
        <v>286</v>
      </c>
      <c r="J8" s="59">
        <v>25.991189427312776</v>
      </c>
      <c r="K8" s="58">
        <v>847</v>
      </c>
      <c r="L8" s="59">
        <v>42.11409395973154</v>
      </c>
      <c r="M8" s="61">
        <v>1133</v>
      </c>
      <c r="N8" s="62">
        <v>37.66707168894289</v>
      </c>
      <c r="O8" s="67"/>
    </row>
    <row r="9" spans="1:15" s="4" customFormat="1" ht="15.75" customHeight="1">
      <c r="A9" s="3">
        <v>7</v>
      </c>
      <c r="B9" s="57" t="s">
        <v>14</v>
      </c>
      <c r="C9" s="58">
        <v>200</v>
      </c>
      <c r="D9" s="59">
        <v>15.606936416184972</v>
      </c>
      <c r="E9" s="58">
        <v>142</v>
      </c>
      <c r="F9" s="59">
        <v>25.663716814159294</v>
      </c>
      <c r="G9" s="60">
        <v>128</v>
      </c>
      <c r="H9" s="59">
        <v>29.292929292929294</v>
      </c>
      <c r="I9" s="58">
        <v>342</v>
      </c>
      <c r="J9" s="59">
        <v>19.58041958041958</v>
      </c>
      <c r="K9" s="58">
        <v>566</v>
      </c>
      <c r="L9" s="59">
        <v>6.994328922495274</v>
      </c>
      <c r="M9" s="61">
        <v>908</v>
      </c>
      <c r="N9" s="62">
        <v>11.411042944785276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636</v>
      </c>
      <c r="D10" s="59">
        <v>9.090909090909092</v>
      </c>
      <c r="E10" s="58">
        <v>73</v>
      </c>
      <c r="F10" s="59">
        <v>2333.3333333333335</v>
      </c>
      <c r="G10" s="60">
        <v>69</v>
      </c>
      <c r="H10" s="59">
        <v>3350</v>
      </c>
      <c r="I10" s="58">
        <v>709</v>
      </c>
      <c r="J10" s="59">
        <v>20.98976109215017</v>
      </c>
      <c r="K10" s="58">
        <v>106</v>
      </c>
      <c r="L10" s="59">
        <v>60.60606060606061</v>
      </c>
      <c r="M10" s="61">
        <v>815</v>
      </c>
      <c r="N10" s="62">
        <v>25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1508</v>
      </c>
      <c r="D11" s="59">
        <v>8.802308802308803</v>
      </c>
      <c r="E11" s="58">
        <v>97</v>
      </c>
      <c r="F11" s="59">
        <v>10.227272727272727</v>
      </c>
      <c r="G11" s="60">
        <v>84</v>
      </c>
      <c r="H11" s="59">
        <v>-2.3255813953488373</v>
      </c>
      <c r="I11" s="58">
        <v>1605</v>
      </c>
      <c r="J11" s="59">
        <v>8.887381275440976</v>
      </c>
      <c r="K11" s="58">
        <v>196</v>
      </c>
      <c r="L11" s="59">
        <v>7.103825136612022</v>
      </c>
      <c r="M11" s="61">
        <v>1801</v>
      </c>
      <c r="N11" s="62">
        <v>8.690404345202172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3619</v>
      </c>
      <c r="D12" s="59">
        <v>-2.4265300620113237</v>
      </c>
      <c r="E12" s="58">
        <v>253</v>
      </c>
      <c r="F12" s="59">
        <v>-11.846689895470384</v>
      </c>
      <c r="G12" s="60">
        <v>234</v>
      </c>
      <c r="H12" s="59">
        <v>39.285714285714285</v>
      </c>
      <c r="I12" s="58">
        <v>3872</v>
      </c>
      <c r="J12" s="59">
        <v>-3.103103103103103</v>
      </c>
      <c r="K12" s="58">
        <v>71</v>
      </c>
      <c r="L12" s="59">
        <v>26.785714285714285</v>
      </c>
      <c r="M12" s="61">
        <v>3943</v>
      </c>
      <c r="N12" s="62">
        <v>-2.690029615004936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105</v>
      </c>
      <c r="D13" s="59">
        <v>-13.934426229508198</v>
      </c>
      <c r="E13" s="58">
        <v>1</v>
      </c>
      <c r="F13" s="59"/>
      <c r="G13" s="60">
        <v>0</v>
      </c>
      <c r="H13" s="59"/>
      <c r="I13" s="58">
        <v>106</v>
      </c>
      <c r="J13" s="59">
        <v>-13.114754098360656</v>
      </c>
      <c r="K13" s="58">
        <v>0</v>
      </c>
      <c r="L13" s="59">
        <v>-100</v>
      </c>
      <c r="M13" s="61">
        <v>106</v>
      </c>
      <c r="N13" s="62">
        <v>-52.67857142857143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155</v>
      </c>
      <c r="D14" s="59">
        <v>7.638888888888889</v>
      </c>
      <c r="E14" s="58">
        <v>61</v>
      </c>
      <c r="F14" s="59">
        <v>17.307692307692307</v>
      </c>
      <c r="G14" s="60">
        <v>57</v>
      </c>
      <c r="H14" s="59">
        <v>14</v>
      </c>
      <c r="I14" s="58">
        <v>216</v>
      </c>
      <c r="J14" s="59">
        <v>10.204081632653061</v>
      </c>
      <c r="K14" s="58">
        <v>635</v>
      </c>
      <c r="L14" s="59">
        <v>29.327902240325866</v>
      </c>
      <c r="M14" s="61">
        <v>851</v>
      </c>
      <c r="N14" s="62">
        <v>23.871906841339158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668</v>
      </c>
      <c r="D15" s="59">
        <v>6.539074960127592</v>
      </c>
      <c r="E15" s="58">
        <v>1453</v>
      </c>
      <c r="F15" s="59">
        <v>16.80064308681672</v>
      </c>
      <c r="G15" s="60">
        <v>0</v>
      </c>
      <c r="H15" s="59"/>
      <c r="I15" s="58">
        <v>2121</v>
      </c>
      <c r="J15" s="59">
        <v>13.361838588989846</v>
      </c>
      <c r="K15" s="58">
        <v>459</v>
      </c>
      <c r="L15" s="59">
        <v>23.71967654986523</v>
      </c>
      <c r="M15" s="61">
        <v>2580</v>
      </c>
      <c r="N15" s="62">
        <v>15.075825156110616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119</v>
      </c>
      <c r="D16" s="59">
        <v>-4.032258064516129</v>
      </c>
      <c r="E16" s="58">
        <v>0</v>
      </c>
      <c r="F16" s="59"/>
      <c r="G16" s="60">
        <v>0</v>
      </c>
      <c r="H16" s="59"/>
      <c r="I16" s="58">
        <v>119</v>
      </c>
      <c r="J16" s="59">
        <v>-4.032258064516129</v>
      </c>
      <c r="K16" s="58">
        <v>117</v>
      </c>
      <c r="L16" s="59">
        <v>-14.598540145985401</v>
      </c>
      <c r="M16" s="61">
        <v>236</v>
      </c>
      <c r="N16" s="62">
        <v>-9.578544061302683</v>
      </c>
      <c r="O16" s="67"/>
    </row>
    <row r="17" spans="1:15" s="4" customFormat="1" ht="15.75" customHeight="1">
      <c r="A17" s="3">
        <v>15</v>
      </c>
      <c r="B17" s="57" t="s">
        <v>76</v>
      </c>
      <c r="C17" s="58">
        <v>191</v>
      </c>
      <c r="D17" s="59">
        <v>57.85123966942149</v>
      </c>
      <c r="E17" s="58">
        <v>167</v>
      </c>
      <c r="F17" s="59">
        <v>-29.23728813559322</v>
      </c>
      <c r="G17" s="60">
        <v>135</v>
      </c>
      <c r="H17" s="59">
        <v>-25.824175824175825</v>
      </c>
      <c r="I17" s="58">
        <v>358</v>
      </c>
      <c r="J17" s="59">
        <v>0.2801120448179272</v>
      </c>
      <c r="K17" s="58">
        <v>199</v>
      </c>
      <c r="L17" s="59">
        <v>63.114754098360656</v>
      </c>
      <c r="M17" s="61">
        <v>557</v>
      </c>
      <c r="N17" s="62">
        <v>16.2839248434238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899</v>
      </c>
      <c r="D18" s="59">
        <v>20.671140939597315</v>
      </c>
      <c r="E18" s="58">
        <v>603</v>
      </c>
      <c r="F18" s="59">
        <v>0.667779632721202</v>
      </c>
      <c r="G18" s="60">
        <v>600</v>
      </c>
      <c r="H18" s="59">
        <v>1.5228426395939085</v>
      </c>
      <c r="I18" s="58">
        <v>1502</v>
      </c>
      <c r="J18" s="59">
        <v>11.755952380952381</v>
      </c>
      <c r="K18" s="58">
        <v>424</v>
      </c>
      <c r="L18" s="59">
        <v>5.7356608478802995</v>
      </c>
      <c r="M18" s="61">
        <v>1926</v>
      </c>
      <c r="N18" s="62">
        <v>10.372492836676217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800</v>
      </c>
      <c r="D19" s="59">
        <v>-18.0327868852459</v>
      </c>
      <c r="E19" s="58">
        <v>112</v>
      </c>
      <c r="F19" s="59">
        <v>30.232558139534884</v>
      </c>
      <c r="G19" s="60">
        <v>112</v>
      </c>
      <c r="H19" s="59">
        <v>30.232558139534884</v>
      </c>
      <c r="I19" s="58">
        <v>912</v>
      </c>
      <c r="J19" s="59">
        <v>-14.124293785310735</v>
      </c>
      <c r="K19" s="58">
        <v>30</v>
      </c>
      <c r="L19" s="59">
        <v>-48.275862068965516</v>
      </c>
      <c r="M19" s="61">
        <v>942</v>
      </c>
      <c r="N19" s="62">
        <v>-15.892857142857142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5514</v>
      </c>
      <c r="D20" s="59">
        <v>3.998491135420596</v>
      </c>
      <c r="E20" s="58">
        <v>2420</v>
      </c>
      <c r="F20" s="59">
        <v>-12.886969042476602</v>
      </c>
      <c r="G20" s="60">
        <v>2171</v>
      </c>
      <c r="H20" s="59">
        <v>-20.85308056872038</v>
      </c>
      <c r="I20" s="58">
        <v>7934</v>
      </c>
      <c r="J20" s="59">
        <v>-1.806930693069307</v>
      </c>
      <c r="K20" s="58">
        <v>2122</v>
      </c>
      <c r="L20" s="59">
        <v>15.07592190889371</v>
      </c>
      <c r="M20" s="61">
        <v>10056</v>
      </c>
      <c r="N20" s="62">
        <v>1.3301088270858525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3055</v>
      </c>
      <c r="D21" s="59">
        <v>-14.040517726505346</v>
      </c>
      <c r="E21" s="58">
        <v>14272</v>
      </c>
      <c r="F21" s="59">
        <v>11.143991900942295</v>
      </c>
      <c r="G21" s="60">
        <v>9168</v>
      </c>
      <c r="H21" s="59">
        <v>15.772193458770047</v>
      </c>
      <c r="I21" s="58">
        <v>17327</v>
      </c>
      <c r="J21" s="59">
        <v>5.684659957304056</v>
      </c>
      <c r="K21" s="58">
        <v>251</v>
      </c>
      <c r="L21" s="59"/>
      <c r="M21" s="61">
        <v>17578</v>
      </c>
      <c r="N21" s="62">
        <v>7.215614516620921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2700</v>
      </c>
      <c r="D22" s="59">
        <v>-4.390934844192635</v>
      </c>
      <c r="E22" s="58">
        <v>1246</v>
      </c>
      <c r="F22" s="59">
        <v>10.854092526690392</v>
      </c>
      <c r="G22" s="60">
        <v>1165</v>
      </c>
      <c r="H22" s="59">
        <v>9.802073515551367</v>
      </c>
      <c r="I22" s="58">
        <v>3946</v>
      </c>
      <c r="J22" s="59">
        <v>-0.05065856129685917</v>
      </c>
      <c r="K22" s="58">
        <v>405</v>
      </c>
      <c r="L22" s="59">
        <v>8.579088471849866</v>
      </c>
      <c r="M22" s="61">
        <v>4351</v>
      </c>
      <c r="N22" s="62">
        <v>0.6942837306179125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557</v>
      </c>
      <c r="D23" s="59">
        <v>-2.961672473867596</v>
      </c>
      <c r="E23" s="58">
        <v>46</v>
      </c>
      <c r="F23" s="59">
        <v>-11.538461538461538</v>
      </c>
      <c r="G23" s="60">
        <v>46</v>
      </c>
      <c r="H23" s="59">
        <v>-4.166666666666667</v>
      </c>
      <c r="I23" s="58">
        <v>603</v>
      </c>
      <c r="J23" s="59">
        <v>-3.6741214057507987</v>
      </c>
      <c r="K23" s="58">
        <v>255</v>
      </c>
      <c r="L23" s="59">
        <v>-18.78980891719745</v>
      </c>
      <c r="M23" s="61">
        <v>858</v>
      </c>
      <c r="N23" s="62">
        <v>-8.72340425531915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2865</v>
      </c>
      <c r="D24" s="59">
        <v>4.030501089324619</v>
      </c>
      <c r="E24" s="58">
        <v>290</v>
      </c>
      <c r="F24" s="59">
        <v>67.6300578034682</v>
      </c>
      <c r="G24" s="60">
        <v>242</v>
      </c>
      <c r="H24" s="59">
        <v>92.06349206349206</v>
      </c>
      <c r="I24" s="58">
        <v>3155</v>
      </c>
      <c r="J24" s="59">
        <v>7.7895456098394265</v>
      </c>
      <c r="K24" s="58">
        <v>128</v>
      </c>
      <c r="L24" s="59">
        <v>30.612244897959183</v>
      </c>
      <c r="M24" s="61">
        <v>3283</v>
      </c>
      <c r="N24" s="62">
        <v>8.52892561983471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297</v>
      </c>
      <c r="D25" s="59">
        <v>-12.389380530973451</v>
      </c>
      <c r="E25" s="58">
        <v>43</v>
      </c>
      <c r="F25" s="59">
        <v>22.857142857142858</v>
      </c>
      <c r="G25" s="60">
        <v>27</v>
      </c>
      <c r="H25" s="59">
        <v>-12.903225806451612</v>
      </c>
      <c r="I25" s="58">
        <v>340</v>
      </c>
      <c r="J25" s="59">
        <v>-9.090909090909092</v>
      </c>
      <c r="K25" s="58">
        <v>631</v>
      </c>
      <c r="L25" s="59">
        <v>19.96197718631179</v>
      </c>
      <c r="M25" s="61">
        <v>971</v>
      </c>
      <c r="N25" s="62">
        <v>7.888888888888889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208</v>
      </c>
      <c r="D26" s="59">
        <v>41.49659863945578</v>
      </c>
      <c r="E26" s="58">
        <v>38</v>
      </c>
      <c r="F26" s="59">
        <v>8.571428571428571</v>
      </c>
      <c r="G26" s="60">
        <v>31</v>
      </c>
      <c r="H26" s="59">
        <v>29.166666666666668</v>
      </c>
      <c r="I26" s="58">
        <v>246</v>
      </c>
      <c r="J26" s="59">
        <v>35.16483516483517</v>
      </c>
      <c r="K26" s="58">
        <v>224</v>
      </c>
      <c r="L26" s="59">
        <v>-21.12676056338028</v>
      </c>
      <c r="M26" s="61">
        <v>470</v>
      </c>
      <c r="N26" s="62">
        <v>0.8583690987124464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351</v>
      </c>
      <c r="D27" s="59">
        <v>12.861736334405144</v>
      </c>
      <c r="E27" s="58">
        <v>145</v>
      </c>
      <c r="F27" s="59">
        <v>-12.121212121212121</v>
      </c>
      <c r="G27" s="60">
        <v>533</v>
      </c>
      <c r="H27" s="59">
        <v>225</v>
      </c>
      <c r="I27" s="58">
        <v>496</v>
      </c>
      <c r="J27" s="59">
        <v>4.201680672268908</v>
      </c>
      <c r="K27" s="58">
        <v>231</v>
      </c>
      <c r="L27" s="59">
        <v>-1.702127659574468</v>
      </c>
      <c r="M27" s="61">
        <v>727</v>
      </c>
      <c r="N27" s="62">
        <v>2.250351617440225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695</v>
      </c>
      <c r="D28" s="59">
        <v>-5.570652173913044</v>
      </c>
      <c r="E28" s="58">
        <v>1039</v>
      </c>
      <c r="F28" s="59">
        <v>-7.314897413024085</v>
      </c>
      <c r="G28" s="60">
        <v>0</v>
      </c>
      <c r="H28" s="59"/>
      <c r="I28" s="58">
        <v>1734</v>
      </c>
      <c r="J28" s="59">
        <v>-6.623586429725363</v>
      </c>
      <c r="K28" s="58">
        <v>302</v>
      </c>
      <c r="L28" s="59">
        <v>6.338028169014085</v>
      </c>
      <c r="M28" s="61">
        <v>2036</v>
      </c>
      <c r="N28" s="62">
        <v>-4.904250350303596</v>
      </c>
      <c r="O28" s="67"/>
    </row>
    <row r="29" spans="1:15" s="4" customFormat="1" ht="15.75" customHeight="1">
      <c r="A29" s="3">
        <v>27</v>
      </c>
      <c r="B29" s="57" t="s">
        <v>33</v>
      </c>
      <c r="C29" s="58"/>
      <c r="D29" s="59"/>
      <c r="E29" s="58"/>
      <c r="F29" s="59"/>
      <c r="G29" s="60"/>
      <c r="H29" s="59"/>
      <c r="I29" s="58"/>
      <c r="J29" s="59"/>
      <c r="K29" s="58"/>
      <c r="L29" s="59"/>
      <c r="M29" s="61"/>
      <c r="N29" s="62"/>
      <c r="O29" s="67"/>
    </row>
    <row r="30" spans="1:15" s="4" customFormat="1" ht="15.75" customHeight="1">
      <c r="A30" s="3">
        <v>28</v>
      </c>
      <c r="B30" s="57" t="s">
        <v>34</v>
      </c>
      <c r="C30" s="58">
        <v>209</v>
      </c>
      <c r="D30" s="59">
        <v>5125</v>
      </c>
      <c r="E30" s="58">
        <v>97</v>
      </c>
      <c r="F30" s="59">
        <v>-32.638888888888886</v>
      </c>
      <c r="G30" s="60">
        <v>17</v>
      </c>
      <c r="H30" s="59">
        <v>-56.41025641025641</v>
      </c>
      <c r="I30" s="58">
        <v>306</v>
      </c>
      <c r="J30" s="59">
        <v>106.75675675675676</v>
      </c>
      <c r="K30" s="58">
        <v>107</v>
      </c>
      <c r="L30" s="59">
        <v>5.9405940594059405</v>
      </c>
      <c r="M30" s="61">
        <v>413</v>
      </c>
      <c r="N30" s="62">
        <v>65.86345381526104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305</v>
      </c>
      <c r="D31" s="59">
        <v>8.928571428571429</v>
      </c>
      <c r="E31" s="58">
        <v>2069</v>
      </c>
      <c r="F31" s="59">
        <v>56.5052950075643</v>
      </c>
      <c r="G31" s="60">
        <v>1857</v>
      </c>
      <c r="H31" s="59">
        <v>53.21782178217822</v>
      </c>
      <c r="I31" s="58">
        <v>2374</v>
      </c>
      <c r="J31" s="59">
        <v>48.18976279650437</v>
      </c>
      <c r="K31" s="58">
        <v>1576</v>
      </c>
      <c r="L31" s="59">
        <v>9.216909216909217</v>
      </c>
      <c r="M31" s="61">
        <v>3950</v>
      </c>
      <c r="N31" s="62">
        <v>29.720853858784892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13084</v>
      </c>
      <c r="D32" s="59">
        <v>-0.5019011406844106</v>
      </c>
      <c r="E32" s="58">
        <v>12312</v>
      </c>
      <c r="F32" s="59">
        <v>7.669435942282466</v>
      </c>
      <c r="G32" s="60">
        <v>8338</v>
      </c>
      <c r="H32" s="59">
        <v>14.094143404488232</v>
      </c>
      <c r="I32" s="58">
        <v>25396</v>
      </c>
      <c r="J32" s="59">
        <v>3.2987594061419565</v>
      </c>
      <c r="K32" s="58">
        <v>0</v>
      </c>
      <c r="L32" s="59"/>
      <c r="M32" s="61">
        <v>25396</v>
      </c>
      <c r="N32" s="62">
        <v>3.2987594061419565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663</v>
      </c>
      <c r="D33" s="59">
        <v>55.269320843091336</v>
      </c>
      <c r="E33" s="58">
        <v>271</v>
      </c>
      <c r="F33" s="59">
        <v>1.4981273408239701</v>
      </c>
      <c r="G33" s="60">
        <v>239</v>
      </c>
      <c r="H33" s="59">
        <v>0.8438818565400844</v>
      </c>
      <c r="I33" s="58">
        <v>934</v>
      </c>
      <c r="J33" s="59">
        <v>34.5821325648415</v>
      </c>
      <c r="K33" s="58">
        <v>507</v>
      </c>
      <c r="L33" s="59">
        <v>42.016806722689076</v>
      </c>
      <c r="M33" s="61">
        <v>1441</v>
      </c>
      <c r="N33" s="62">
        <v>37.107516650808755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1962</v>
      </c>
      <c r="D34" s="59">
        <v>13.14878892733564</v>
      </c>
      <c r="E34" s="58">
        <v>1943</v>
      </c>
      <c r="F34" s="59">
        <v>9.034792368125702</v>
      </c>
      <c r="G34" s="60">
        <v>1898</v>
      </c>
      <c r="H34" s="59">
        <v>7.292255511588468</v>
      </c>
      <c r="I34" s="58">
        <v>3905</v>
      </c>
      <c r="J34" s="59">
        <v>11.063708759954494</v>
      </c>
      <c r="K34" s="58">
        <v>1168</v>
      </c>
      <c r="L34" s="59">
        <v>55.319148936170215</v>
      </c>
      <c r="M34" s="61">
        <v>5073</v>
      </c>
      <c r="N34" s="62">
        <v>18.861293345829427</v>
      </c>
      <c r="O34" s="67"/>
    </row>
    <row r="35" spans="1:15" s="4" customFormat="1" ht="15.75" customHeight="1">
      <c r="A35" s="3">
        <v>33</v>
      </c>
      <c r="B35" s="57" t="s">
        <v>39</v>
      </c>
      <c r="C35" s="58"/>
      <c r="D35" s="59"/>
      <c r="E35" s="58"/>
      <c r="F35" s="59"/>
      <c r="G35" s="60"/>
      <c r="H35" s="59"/>
      <c r="I35" s="58"/>
      <c r="J35" s="59"/>
      <c r="K35" s="58"/>
      <c r="L35" s="59"/>
      <c r="M35" s="61"/>
      <c r="N35" s="62"/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744</v>
      </c>
      <c r="F36" s="59">
        <v>0.9497964721845319</v>
      </c>
      <c r="G36" s="60">
        <v>0</v>
      </c>
      <c r="H36" s="59"/>
      <c r="I36" s="58">
        <v>744</v>
      </c>
      <c r="J36" s="59">
        <v>0.9497964721845319</v>
      </c>
      <c r="K36" s="58">
        <v>499</v>
      </c>
      <c r="L36" s="59">
        <v>2.044989775051125</v>
      </c>
      <c r="M36" s="61">
        <v>1243</v>
      </c>
      <c r="N36" s="62">
        <v>1.3866231647634584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2085</v>
      </c>
      <c r="D37" s="59">
        <v>-2.4333177351427233</v>
      </c>
      <c r="E37" s="58">
        <v>3718</v>
      </c>
      <c r="F37" s="59">
        <v>5.4153671675645025</v>
      </c>
      <c r="G37" s="60">
        <v>3268</v>
      </c>
      <c r="H37" s="59">
        <v>2.220832030028151</v>
      </c>
      <c r="I37" s="58">
        <v>5803</v>
      </c>
      <c r="J37" s="59">
        <v>2.45409604519774</v>
      </c>
      <c r="K37" s="58">
        <v>467</v>
      </c>
      <c r="L37" s="59">
        <v>68.59205776173285</v>
      </c>
      <c r="M37" s="61">
        <v>6270</v>
      </c>
      <c r="N37" s="62">
        <v>5.537788251136172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789</v>
      </c>
      <c r="D38" s="59">
        <v>1.8064516129032258</v>
      </c>
      <c r="E38" s="58">
        <v>1488</v>
      </c>
      <c r="F38" s="59">
        <v>-15.598411798071469</v>
      </c>
      <c r="G38" s="60">
        <v>1141</v>
      </c>
      <c r="H38" s="59">
        <v>-14.723467862481316</v>
      </c>
      <c r="I38" s="58">
        <v>2277</v>
      </c>
      <c r="J38" s="59">
        <v>-10.28368794326241</v>
      </c>
      <c r="K38" s="58">
        <v>252</v>
      </c>
      <c r="L38" s="59">
        <v>24.752475247524753</v>
      </c>
      <c r="M38" s="61">
        <v>2529</v>
      </c>
      <c r="N38" s="62">
        <v>-7.700729927007299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48246</v>
      </c>
      <c r="D39" s="62">
        <v>0.26184538653366585</v>
      </c>
      <c r="E39" s="54">
        <f>SUM(E3:E38)</f>
        <v>51872</v>
      </c>
      <c r="F39" s="62">
        <v>6.14499989768565</v>
      </c>
      <c r="G39" s="63">
        <f>SUM(G3:G38)</f>
        <v>37319</v>
      </c>
      <c r="H39" s="59">
        <v>9.23486711157944</v>
      </c>
      <c r="I39" s="54">
        <f>SUM(I3:I38)</f>
        <v>100118</v>
      </c>
      <c r="J39" s="62">
        <v>3.226139046696017</v>
      </c>
      <c r="K39" s="54">
        <f>SUM(K3:K38)</f>
        <v>13602</v>
      </c>
      <c r="L39" s="62">
        <v>17.65418216417265</v>
      </c>
      <c r="M39" s="54">
        <f>SUM(M3:M38)</f>
        <v>113720</v>
      </c>
      <c r="N39" s="62">
        <v>4.7627821280515885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60</v>
      </c>
      <c r="C1" s="70" t="str">
        <f>'Totali Novembre'!C1</f>
        <v>Novembre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38800</v>
      </c>
      <c r="D3" s="59">
        <v>-8.172200790476415</v>
      </c>
      <c r="E3" s="58">
        <v>21842</v>
      </c>
      <c r="F3" s="59">
        <v>26.693735498839906</v>
      </c>
      <c r="G3" s="60">
        <v>21842</v>
      </c>
      <c r="H3" s="59">
        <v>26.693735498839906</v>
      </c>
      <c r="I3" s="58">
        <v>58</v>
      </c>
      <c r="J3" s="59">
        <v>-67.04545454545455</v>
      </c>
      <c r="K3" s="58">
        <v>60700</v>
      </c>
      <c r="L3" s="59">
        <v>1.7278653907389097</v>
      </c>
      <c r="M3" s="58">
        <v>44</v>
      </c>
      <c r="N3" s="59">
        <v>57.142857142857146</v>
      </c>
      <c r="O3" s="61">
        <v>60744</v>
      </c>
      <c r="P3" s="62">
        <v>1.7538569777375748</v>
      </c>
      <c r="Q3" s="67"/>
    </row>
    <row r="4" spans="1:17" s="4" customFormat="1" ht="15.75" customHeight="1">
      <c r="A4" s="3">
        <v>2</v>
      </c>
      <c r="B4" s="57" t="s">
        <v>9</v>
      </c>
      <c r="C4" s="58">
        <v>16690</v>
      </c>
      <c r="D4" s="59">
        <v>-11.89822635135135</v>
      </c>
      <c r="E4" s="58">
        <v>20531</v>
      </c>
      <c r="F4" s="59">
        <v>7.15553235908142</v>
      </c>
      <c r="G4" s="60">
        <v>15879</v>
      </c>
      <c r="H4" s="59">
        <v>12.417699115044249</v>
      </c>
      <c r="I4" s="58">
        <v>846</v>
      </c>
      <c r="J4" s="59">
        <v>-17.463414634146343</v>
      </c>
      <c r="K4" s="58">
        <v>38067</v>
      </c>
      <c r="L4" s="59">
        <v>-2.7140995169822895</v>
      </c>
      <c r="M4" s="58">
        <v>588</v>
      </c>
      <c r="N4" s="59">
        <v>-13.274336283185841</v>
      </c>
      <c r="O4" s="61">
        <v>38655</v>
      </c>
      <c r="P4" s="62">
        <v>-2.893963373276057</v>
      </c>
      <c r="Q4" s="67"/>
    </row>
    <row r="5" spans="1:17" s="4" customFormat="1" ht="15.75" customHeight="1">
      <c r="A5" s="3">
        <v>3</v>
      </c>
      <c r="B5" s="57" t="s">
        <v>10</v>
      </c>
      <c r="C5" s="58">
        <v>99119</v>
      </c>
      <c r="D5" s="59">
        <v>-4.905403331030778</v>
      </c>
      <c r="E5" s="58">
        <v>22209</v>
      </c>
      <c r="F5" s="59">
        <v>44.95790092030546</v>
      </c>
      <c r="G5" s="60">
        <v>15900</v>
      </c>
      <c r="H5" s="59">
        <v>63.1103816167419</v>
      </c>
      <c r="I5" s="58">
        <v>3464</v>
      </c>
      <c r="J5" s="59">
        <v>7.211389662643144</v>
      </c>
      <c r="K5" s="58">
        <v>124792</v>
      </c>
      <c r="L5" s="59">
        <v>1.6353922335157676</v>
      </c>
      <c r="M5" s="58">
        <v>372</v>
      </c>
      <c r="N5" s="59">
        <v>-48.11715481171548</v>
      </c>
      <c r="O5" s="61">
        <v>125164</v>
      </c>
      <c r="P5" s="62">
        <v>1.3465478012323786</v>
      </c>
      <c r="Q5" s="67"/>
    </row>
    <row r="6" spans="1:17" s="4" customFormat="1" ht="15.75" customHeight="1">
      <c r="A6" s="3">
        <v>4</v>
      </c>
      <c r="B6" s="57" t="s">
        <v>11</v>
      </c>
      <c r="C6" s="58">
        <v>19561</v>
      </c>
      <c r="D6" s="59">
        <v>-28.82768156018047</v>
      </c>
      <c r="E6" s="58">
        <v>215745</v>
      </c>
      <c r="F6" s="59">
        <v>15.811991046170197</v>
      </c>
      <c r="G6" s="60">
        <v>202889</v>
      </c>
      <c r="H6" s="59">
        <v>20.703317885167976</v>
      </c>
      <c r="I6" s="58">
        <v>1379</v>
      </c>
      <c r="J6" s="59">
        <v>46.54622741764081</v>
      </c>
      <c r="K6" s="58">
        <v>236685</v>
      </c>
      <c r="L6" s="59">
        <v>10.232681613681455</v>
      </c>
      <c r="M6" s="58">
        <v>318</v>
      </c>
      <c r="N6" s="59">
        <v>33.61344537815126</v>
      </c>
      <c r="O6" s="61">
        <v>237003</v>
      </c>
      <c r="P6" s="62">
        <v>10.258569355018794</v>
      </c>
      <c r="Q6" s="67"/>
    </row>
    <row r="7" spans="1:17" s="4" customFormat="1" ht="15.75" customHeight="1">
      <c r="A7" s="3">
        <v>5</v>
      </c>
      <c r="B7" s="57" t="s">
        <v>12</v>
      </c>
      <c r="C7" s="58">
        <v>89846</v>
      </c>
      <c r="D7" s="59">
        <v>2.3641065955725695</v>
      </c>
      <c r="E7" s="58">
        <v>150468</v>
      </c>
      <c r="F7" s="59">
        <v>0.1644244146956817</v>
      </c>
      <c r="G7" s="60">
        <v>121568</v>
      </c>
      <c r="H7" s="59">
        <v>7.65661252900232</v>
      </c>
      <c r="I7" s="58">
        <v>5934</v>
      </c>
      <c r="J7" s="59">
        <v>43.22954380883418</v>
      </c>
      <c r="K7" s="58">
        <v>246248</v>
      </c>
      <c r="L7" s="59">
        <v>1.6986391888822352</v>
      </c>
      <c r="M7" s="58">
        <v>0</v>
      </c>
      <c r="N7" s="59"/>
      <c r="O7" s="61">
        <v>246248</v>
      </c>
      <c r="P7" s="62">
        <v>1.6986391888822352</v>
      </c>
      <c r="Q7" s="67"/>
    </row>
    <row r="8" spans="1:17" s="4" customFormat="1" ht="15.75" customHeight="1">
      <c r="A8" s="3">
        <v>6</v>
      </c>
      <c r="B8" s="57" t="s">
        <v>13</v>
      </c>
      <c r="C8" s="58">
        <v>3242</v>
      </c>
      <c r="D8" s="59">
        <v>-3.7410926365795723</v>
      </c>
      <c r="E8" s="58">
        <v>784</v>
      </c>
      <c r="F8" s="59">
        <v>2915.3846153846152</v>
      </c>
      <c r="G8" s="60">
        <v>784</v>
      </c>
      <c r="H8" s="59">
        <v>2915.3846153846152</v>
      </c>
      <c r="I8" s="58">
        <v>0</v>
      </c>
      <c r="J8" s="59">
        <v>-100</v>
      </c>
      <c r="K8" s="58">
        <v>4026</v>
      </c>
      <c r="L8" s="59">
        <v>16.358381502890172</v>
      </c>
      <c r="M8" s="58">
        <v>334</v>
      </c>
      <c r="N8" s="59">
        <v>-1.183431952662722</v>
      </c>
      <c r="O8" s="61">
        <v>4360</v>
      </c>
      <c r="P8" s="62">
        <v>14.797261716692997</v>
      </c>
      <c r="Q8" s="67"/>
    </row>
    <row r="9" spans="1:17" s="4" customFormat="1" ht="15.75" customHeight="1">
      <c r="A9" s="3">
        <v>7</v>
      </c>
      <c r="B9" s="57" t="s">
        <v>14</v>
      </c>
      <c r="C9" s="58">
        <v>2280</v>
      </c>
      <c r="D9" s="59">
        <v>-2.271753107586798</v>
      </c>
      <c r="E9" s="58">
        <v>16053</v>
      </c>
      <c r="F9" s="59">
        <v>41.560846560846564</v>
      </c>
      <c r="G9" s="60">
        <v>15123</v>
      </c>
      <c r="H9" s="59">
        <v>50.14892772041303</v>
      </c>
      <c r="I9" s="58">
        <v>82</v>
      </c>
      <c r="J9" s="59">
        <v>28.125</v>
      </c>
      <c r="K9" s="58">
        <v>18415</v>
      </c>
      <c r="L9" s="59">
        <v>34.05401470481182</v>
      </c>
      <c r="M9" s="58">
        <v>262</v>
      </c>
      <c r="N9" s="59">
        <v>28.431372549019606</v>
      </c>
      <c r="O9" s="61">
        <v>18677</v>
      </c>
      <c r="P9" s="62">
        <v>33.97173803887813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40562</v>
      </c>
      <c r="D10" s="59">
        <v>-14.730181420673128</v>
      </c>
      <c r="E10" s="58">
        <v>6830</v>
      </c>
      <c r="F10" s="59"/>
      <c r="G10" s="60">
        <v>6819</v>
      </c>
      <c r="H10" s="59"/>
      <c r="I10" s="58">
        <v>474</v>
      </c>
      <c r="J10" s="59">
        <v>192.59259259259258</v>
      </c>
      <c r="K10" s="58">
        <v>47866</v>
      </c>
      <c r="L10" s="59">
        <v>0.28283505478619764</v>
      </c>
      <c r="M10" s="58">
        <v>115</v>
      </c>
      <c r="N10" s="59">
        <v>-16.05839416058394</v>
      </c>
      <c r="O10" s="61">
        <v>47981</v>
      </c>
      <c r="P10" s="62">
        <v>0.2360658477479736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138788</v>
      </c>
      <c r="D11" s="59">
        <v>-5.733245488320915</v>
      </c>
      <c r="E11" s="58">
        <v>1332</v>
      </c>
      <c r="F11" s="59">
        <v>22.08982584784601</v>
      </c>
      <c r="G11" s="60">
        <v>694</v>
      </c>
      <c r="H11" s="59">
        <v>-28.674203494347378</v>
      </c>
      <c r="I11" s="58">
        <v>113</v>
      </c>
      <c r="J11" s="59"/>
      <c r="K11" s="58">
        <v>140233</v>
      </c>
      <c r="L11" s="59">
        <v>-5.45240021574973</v>
      </c>
      <c r="M11" s="58">
        <v>119</v>
      </c>
      <c r="N11" s="59">
        <v>-9.16030534351145</v>
      </c>
      <c r="O11" s="61">
        <v>140352</v>
      </c>
      <c r="P11" s="62">
        <v>-5.4556722420192525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290397</v>
      </c>
      <c r="D12" s="59">
        <v>-4.504199359408604</v>
      </c>
      <c r="E12" s="58">
        <v>22519</v>
      </c>
      <c r="F12" s="59">
        <v>-14.020083234698943</v>
      </c>
      <c r="G12" s="60">
        <v>20626</v>
      </c>
      <c r="H12" s="59">
        <v>20.18412772404149</v>
      </c>
      <c r="I12" s="58">
        <v>810</v>
      </c>
      <c r="J12" s="59">
        <v>256.82819383259914</v>
      </c>
      <c r="K12" s="58">
        <v>313726</v>
      </c>
      <c r="L12" s="59">
        <v>-5.0787868519146055</v>
      </c>
      <c r="M12" s="58">
        <v>128</v>
      </c>
      <c r="N12" s="59">
        <v>66.23376623376623</v>
      </c>
      <c r="O12" s="61">
        <v>313854</v>
      </c>
      <c r="P12" s="62">
        <v>-5.06217690243777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3734</v>
      </c>
      <c r="D13" s="59">
        <v>-33.41654778887304</v>
      </c>
      <c r="E13" s="58">
        <v>139</v>
      </c>
      <c r="F13" s="59"/>
      <c r="G13" s="60">
        <v>0</v>
      </c>
      <c r="H13" s="59"/>
      <c r="I13" s="58">
        <v>0</v>
      </c>
      <c r="J13" s="59"/>
      <c r="K13" s="58">
        <v>3873</v>
      </c>
      <c r="L13" s="59">
        <v>-30.937945791726104</v>
      </c>
      <c r="M13" s="58">
        <v>0</v>
      </c>
      <c r="N13" s="59">
        <v>-100</v>
      </c>
      <c r="O13" s="61">
        <v>3873</v>
      </c>
      <c r="P13" s="62">
        <v>-32.760416666666664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2599</v>
      </c>
      <c r="D14" s="59">
        <v>-2.36664162283997</v>
      </c>
      <c r="E14" s="58">
        <v>172</v>
      </c>
      <c r="F14" s="59">
        <v>123.37662337662337</v>
      </c>
      <c r="G14" s="60">
        <v>172</v>
      </c>
      <c r="H14" s="59">
        <v>123.37662337662337</v>
      </c>
      <c r="I14" s="58">
        <v>244</v>
      </c>
      <c r="J14" s="59">
        <v>-26.94610778443114</v>
      </c>
      <c r="K14" s="58">
        <v>3015</v>
      </c>
      <c r="L14" s="59">
        <v>-1.8874064432150992</v>
      </c>
      <c r="M14" s="58">
        <v>752</v>
      </c>
      <c r="N14" s="59">
        <v>62.41900647948164</v>
      </c>
      <c r="O14" s="61">
        <v>3767</v>
      </c>
      <c r="P14" s="62">
        <v>6.532805429864253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45828</v>
      </c>
      <c r="D15" s="59">
        <v>40.16393442622951</v>
      </c>
      <c r="E15" s="58">
        <v>77721</v>
      </c>
      <c r="F15" s="59">
        <v>20.028724981467754</v>
      </c>
      <c r="G15" s="60">
        <v>0</v>
      </c>
      <c r="H15" s="59"/>
      <c r="I15" s="58">
        <v>0</v>
      </c>
      <c r="J15" s="59"/>
      <c r="K15" s="58">
        <v>123549</v>
      </c>
      <c r="L15" s="59">
        <v>26.784541499055905</v>
      </c>
      <c r="M15" s="58">
        <v>780</v>
      </c>
      <c r="N15" s="59">
        <v>3.1746031746031744</v>
      </c>
      <c r="O15" s="61">
        <v>124329</v>
      </c>
      <c r="P15" s="62">
        <v>26.602786037228626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383</v>
      </c>
      <c r="D16" s="59">
        <v>-13.151927437641723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383</v>
      </c>
      <c r="L16" s="59">
        <v>-13.151927437641723</v>
      </c>
      <c r="M16" s="58">
        <v>101</v>
      </c>
      <c r="N16" s="59">
        <v>-15.833333333333334</v>
      </c>
      <c r="O16" s="61">
        <v>484</v>
      </c>
      <c r="P16" s="62">
        <v>-13.72549019607843</v>
      </c>
      <c r="Q16" s="67"/>
    </row>
    <row r="17" spans="1:17" s="4" customFormat="1" ht="15.75" customHeight="1">
      <c r="A17" s="3">
        <v>15</v>
      </c>
      <c r="B17" s="57" t="s">
        <v>76</v>
      </c>
      <c r="C17" s="58">
        <v>15379</v>
      </c>
      <c r="D17" s="59">
        <v>47.15338245144005</v>
      </c>
      <c r="E17" s="58">
        <v>18890</v>
      </c>
      <c r="F17" s="59">
        <v>-13.049482163406214</v>
      </c>
      <c r="G17" s="60">
        <v>17652</v>
      </c>
      <c r="H17" s="59">
        <v>-12.734823017599368</v>
      </c>
      <c r="I17" s="58">
        <v>0</v>
      </c>
      <c r="J17" s="59"/>
      <c r="K17" s="58">
        <v>34269</v>
      </c>
      <c r="L17" s="59">
        <v>6.504848334162109</v>
      </c>
      <c r="M17" s="58">
        <v>195</v>
      </c>
      <c r="N17" s="59">
        <v>182.6086956521739</v>
      </c>
      <c r="O17" s="61">
        <v>34464</v>
      </c>
      <c r="P17" s="62">
        <v>6.881687083268724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59472</v>
      </c>
      <c r="D18" s="59">
        <v>15.959209936241153</v>
      </c>
      <c r="E18" s="58">
        <v>29780</v>
      </c>
      <c r="F18" s="59">
        <v>-5.649019421474511</v>
      </c>
      <c r="G18" s="60">
        <v>29623</v>
      </c>
      <c r="H18" s="59">
        <v>-5.695275690818796</v>
      </c>
      <c r="I18" s="58">
        <v>532</v>
      </c>
      <c r="J18" s="59">
        <v>-20.12012012012012</v>
      </c>
      <c r="K18" s="58">
        <v>89784</v>
      </c>
      <c r="L18" s="59">
        <v>7.505148714018871</v>
      </c>
      <c r="M18" s="58">
        <v>490</v>
      </c>
      <c r="N18" s="59">
        <v>45.40059347181009</v>
      </c>
      <c r="O18" s="61">
        <v>90274</v>
      </c>
      <c r="P18" s="62">
        <v>7.657448153315922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61029</v>
      </c>
      <c r="D19" s="59">
        <v>-14.238136057672039</v>
      </c>
      <c r="E19" s="58">
        <v>8453</v>
      </c>
      <c r="F19" s="59">
        <v>-7.718340611353712</v>
      </c>
      <c r="G19" s="60">
        <v>8453</v>
      </c>
      <c r="H19" s="59">
        <v>-7.718340611353712</v>
      </c>
      <c r="I19" s="58">
        <v>0</v>
      </c>
      <c r="J19" s="59">
        <v>-100</v>
      </c>
      <c r="K19" s="58">
        <v>69482</v>
      </c>
      <c r="L19" s="59">
        <v>-13.58067685725302</v>
      </c>
      <c r="M19" s="58">
        <v>62</v>
      </c>
      <c r="N19" s="59">
        <v>195.23809523809524</v>
      </c>
      <c r="O19" s="61">
        <v>69544</v>
      </c>
      <c r="P19" s="62">
        <v>-13.52614956106538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484529</v>
      </c>
      <c r="D20" s="59">
        <v>-8.71549953842386</v>
      </c>
      <c r="E20" s="58">
        <v>188889</v>
      </c>
      <c r="F20" s="59">
        <v>-4.39388571139343</v>
      </c>
      <c r="G20" s="60">
        <v>174427</v>
      </c>
      <c r="H20" s="59">
        <v>-11.486681924054745</v>
      </c>
      <c r="I20" s="58">
        <v>0</v>
      </c>
      <c r="J20" s="59">
        <v>-100</v>
      </c>
      <c r="K20" s="58">
        <v>673418</v>
      </c>
      <c r="L20" s="59">
        <v>-7.562665319630535</v>
      </c>
      <c r="M20" s="58">
        <v>0</v>
      </c>
      <c r="N20" s="59"/>
      <c r="O20" s="61">
        <v>673418</v>
      </c>
      <c r="P20" s="62">
        <v>-7.562665319630535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253932</v>
      </c>
      <c r="D21" s="59">
        <v>-1.1503112263368718</v>
      </c>
      <c r="E21" s="58">
        <v>1070076</v>
      </c>
      <c r="F21" s="59">
        <v>10.243125490006191</v>
      </c>
      <c r="G21" s="60">
        <v>551309</v>
      </c>
      <c r="H21" s="59">
        <v>18.06444290254328</v>
      </c>
      <c r="I21" s="58">
        <v>9787</v>
      </c>
      <c r="J21" s="59">
        <v>34.58470847084708</v>
      </c>
      <c r="K21" s="58">
        <v>1333795</v>
      </c>
      <c r="L21" s="59">
        <v>8.016213020626655</v>
      </c>
      <c r="M21" s="58">
        <v>0</v>
      </c>
      <c r="N21" s="59"/>
      <c r="O21" s="61">
        <v>1333795</v>
      </c>
      <c r="P21" s="62">
        <v>8.016213020626655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197745</v>
      </c>
      <c r="D22" s="59">
        <v>-11.520718769715383</v>
      </c>
      <c r="E22" s="58">
        <v>81329</v>
      </c>
      <c r="F22" s="59">
        <v>7.783343935538592</v>
      </c>
      <c r="G22" s="60">
        <v>77365</v>
      </c>
      <c r="H22" s="59">
        <v>8.56874219396848</v>
      </c>
      <c r="I22" s="58">
        <v>1693</v>
      </c>
      <c r="J22" s="59">
        <v>-35.70072161033042</v>
      </c>
      <c r="K22" s="58">
        <v>280767</v>
      </c>
      <c r="L22" s="59">
        <v>-6.901937118263026</v>
      </c>
      <c r="M22" s="58">
        <v>355</v>
      </c>
      <c r="N22" s="59">
        <v>19.52861952861953</v>
      </c>
      <c r="O22" s="61">
        <v>281122</v>
      </c>
      <c r="P22" s="62">
        <v>-6.875933735039536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47638</v>
      </c>
      <c r="D23" s="59">
        <v>-7.419931592039801</v>
      </c>
      <c r="E23" s="58">
        <v>3673</v>
      </c>
      <c r="F23" s="59">
        <v>11.675281240498633</v>
      </c>
      <c r="G23" s="60">
        <v>3673</v>
      </c>
      <c r="H23" s="59">
        <v>23.628407943453382</v>
      </c>
      <c r="I23" s="58">
        <v>3912</v>
      </c>
      <c r="J23" s="59">
        <v>57.10843373493976</v>
      </c>
      <c r="K23" s="58">
        <v>55223</v>
      </c>
      <c r="L23" s="59">
        <v>-3.515331527911243</v>
      </c>
      <c r="M23" s="58">
        <v>413</v>
      </c>
      <c r="N23" s="59">
        <v>81.14035087719299</v>
      </c>
      <c r="O23" s="61">
        <v>55636</v>
      </c>
      <c r="P23" s="62">
        <v>-3.1794372030698015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213457</v>
      </c>
      <c r="D24" s="59">
        <v>-1.0082038296905362</v>
      </c>
      <c r="E24" s="58">
        <v>22548</v>
      </c>
      <c r="F24" s="59">
        <v>34.39828336412946</v>
      </c>
      <c r="G24" s="60">
        <v>18699</v>
      </c>
      <c r="H24" s="59">
        <v>33.06055646481178</v>
      </c>
      <c r="I24" s="58">
        <v>1109</v>
      </c>
      <c r="J24" s="59">
        <v>63.8109305760709</v>
      </c>
      <c r="K24" s="58">
        <v>237114</v>
      </c>
      <c r="L24" s="59">
        <v>1.7285539610013514</v>
      </c>
      <c r="M24" s="58">
        <v>61</v>
      </c>
      <c r="N24" s="59">
        <v>-44.03669724770642</v>
      </c>
      <c r="O24" s="61">
        <v>237175</v>
      </c>
      <c r="P24" s="62">
        <v>1.7071622769024932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3529</v>
      </c>
      <c r="D25" s="59">
        <v>-7.082675092153766</v>
      </c>
      <c r="E25" s="58">
        <v>603</v>
      </c>
      <c r="F25" s="59">
        <v>87.85046728971963</v>
      </c>
      <c r="G25" s="60">
        <v>246</v>
      </c>
      <c r="H25" s="59">
        <v>-21.153846153846153</v>
      </c>
      <c r="I25" s="58">
        <v>0</v>
      </c>
      <c r="J25" s="59">
        <v>-100</v>
      </c>
      <c r="K25" s="58">
        <v>4132</v>
      </c>
      <c r="L25" s="59">
        <v>-1.0062290368950646</v>
      </c>
      <c r="M25" s="58">
        <v>387</v>
      </c>
      <c r="N25" s="59">
        <v>11.206896551724139</v>
      </c>
      <c r="O25" s="61">
        <v>4519</v>
      </c>
      <c r="P25" s="62">
        <v>-0.06634232640424591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2434</v>
      </c>
      <c r="D26" s="59">
        <v>27.83613445378151</v>
      </c>
      <c r="E26" s="58">
        <v>2134</v>
      </c>
      <c r="F26" s="59">
        <v>30.75980392156863</v>
      </c>
      <c r="G26" s="60">
        <v>1306</v>
      </c>
      <c r="H26" s="59">
        <v>10.118043844856661</v>
      </c>
      <c r="I26" s="58">
        <v>0</v>
      </c>
      <c r="J26" s="59"/>
      <c r="K26" s="58">
        <v>4568</v>
      </c>
      <c r="L26" s="59">
        <v>29.18552036199095</v>
      </c>
      <c r="M26" s="58">
        <v>84</v>
      </c>
      <c r="N26" s="59">
        <v>-36.36363636363637</v>
      </c>
      <c r="O26" s="61">
        <v>4652</v>
      </c>
      <c r="P26" s="62">
        <v>26.826608505997818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7475</v>
      </c>
      <c r="D27" s="59">
        <v>10.104580939755486</v>
      </c>
      <c r="E27" s="58">
        <v>12734</v>
      </c>
      <c r="F27" s="59">
        <v>-18.424087123638692</v>
      </c>
      <c r="G27" s="60">
        <v>0</v>
      </c>
      <c r="H27" s="59">
        <v>-100</v>
      </c>
      <c r="I27" s="58">
        <v>0</v>
      </c>
      <c r="J27" s="59"/>
      <c r="K27" s="58">
        <v>20209</v>
      </c>
      <c r="L27" s="59">
        <v>-9.777222197419528</v>
      </c>
      <c r="M27" s="58">
        <v>328</v>
      </c>
      <c r="N27" s="59">
        <v>12.714776632302405</v>
      </c>
      <c r="O27" s="61">
        <v>20537</v>
      </c>
      <c r="P27" s="62">
        <v>-9.488761568973116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30294</v>
      </c>
      <c r="D28" s="59">
        <v>-19.742489270386265</v>
      </c>
      <c r="E28" s="58">
        <v>85032</v>
      </c>
      <c r="F28" s="59">
        <v>5.804621299787226</v>
      </c>
      <c r="G28" s="60">
        <v>0</v>
      </c>
      <c r="H28" s="59"/>
      <c r="I28" s="58">
        <v>69</v>
      </c>
      <c r="J28" s="59">
        <v>-76.04166666666667</v>
      </c>
      <c r="K28" s="58">
        <v>115395</v>
      </c>
      <c r="L28" s="59">
        <v>-2.538829908531178</v>
      </c>
      <c r="M28" s="58">
        <v>429</v>
      </c>
      <c r="N28" s="59">
        <v>-9.30232558139535</v>
      </c>
      <c r="O28" s="61">
        <v>115824</v>
      </c>
      <c r="P28" s="62">
        <v>-2.5657418779548093</v>
      </c>
      <c r="Q28" s="67"/>
    </row>
    <row r="29" spans="1:17" s="4" customFormat="1" ht="15.75" customHeight="1">
      <c r="A29" s="3">
        <v>27</v>
      </c>
      <c r="B29" s="57" t="s">
        <v>33</v>
      </c>
      <c r="C29" s="58"/>
      <c r="D29" s="59"/>
      <c r="E29" s="58"/>
      <c r="F29" s="59"/>
      <c r="G29" s="60"/>
      <c r="H29" s="59"/>
      <c r="I29" s="58"/>
      <c r="J29" s="59"/>
      <c r="K29" s="58"/>
      <c r="L29" s="59"/>
      <c r="M29" s="58"/>
      <c r="N29" s="59"/>
      <c r="O29" s="61"/>
      <c r="P29" s="62"/>
      <c r="Q29" s="67"/>
    </row>
    <row r="30" spans="1:17" s="4" customFormat="1" ht="15.75" customHeight="1">
      <c r="A30" s="3">
        <v>28</v>
      </c>
      <c r="B30" s="57" t="s">
        <v>34</v>
      </c>
      <c r="C30" s="58">
        <v>3060</v>
      </c>
      <c r="D30" s="59">
        <v>7185.714285714285</v>
      </c>
      <c r="E30" s="58">
        <v>7655</v>
      </c>
      <c r="F30" s="59">
        <v>-21.325796505652622</v>
      </c>
      <c r="G30" s="60">
        <v>506</v>
      </c>
      <c r="H30" s="59">
        <v>64.82084690553746</v>
      </c>
      <c r="I30" s="58">
        <v>408</v>
      </c>
      <c r="J30" s="59">
        <v>-40.35087719298246</v>
      </c>
      <c r="K30" s="58">
        <v>11123</v>
      </c>
      <c r="L30" s="59">
        <v>6.37911247130834</v>
      </c>
      <c r="M30" s="58">
        <v>249</v>
      </c>
      <c r="N30" s="59">
        <v>52.760736196319016</v>
      </c>
      <c r="O30" s="61">
        <v>11372</v>
      </c>
      <c r="P30" s="62">
        <v>7.091063188624164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167</v>
      </c>
      <c r="D31" s="59">
        <v>81.52173913043478</v>
      </c>
      <c r="E31" s="58">
        <v>240367</v>
      </c>
      <c r="F31" s="59">
        <v>69.89228311728701</v>
      </c>
      <c r="G31" s="60">
        <v>225405</v>
      </c>
      <c r="H31" s="59">
        <v>65.62571182941078</v>
      </c>
      <c r="I31" s="58">
        <v>151</v>
      </c>
      <c r="J31" s="59">
        <v>3.4246575342465753</v>
      </c>
      <c r="K31" s="58">
        <v>240685</v>
      </c>
      <c r="L31" s="59">
        <v>69.83135760654812</v>
      </c>
      <c r="M31" s="58">
        <v>3196</v>
      </c>
      <c r="N31" s="59">
        <v>12.892970681737902</v>
      </c>
      <c r="O31" s="61">
        <v>243881</v>
      </c>
      <c r="P31" s="62">
        <v>68.7162316414276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996224</v>
      </c>
      <c r="D32" s="59">
        <v>-3.6109700109816214</v>
      </c>
      <c r="E32" s="58">
        <v>1055480</v>
      </c>
      <c r="F32" s="59">
        <v>4.203359844565724</v>
      </c>
      <c r="G32" s="60">
        <v>686378</v>
      </c>
      <c r="H32" s="59">
        <v>14.459285940600664</v>
      </c>
      <c r="I32" s="58">
        <v>44732</v>
      </c>
      <c r="J32" s="59">
        <v>18.70289778155185</v>
      </c>
      <c r="K32" s="58">
        <v>2096436</v>
      </c>
      <c r="L32" s="59">
        <v>0.5903174125643613</v>
      </c>
      <c r="M32" s="58">
        <v>0</v>
      </c>
      <c r="N32" s="59"/>
      <c r="O32" s="61">
        <v>2096436</v>
      </c>
      <c r="P32" s="62">
        <v>0.5903174125643613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35914</v>
      </c>
      <c r="D33" s="59">
        <v>19.295798040192658</v>
      </c>
      <c r="E33" s="58">
        <v>16013</v>
      </c>
      <c r="F33" s="59">
        <v>-5.198034456219288</v>
      </c>
      <c r="G33" s="60">
        <v>14639</v>
      </c>
      <c r="H33" s="59">
        <v>1.610328312625807</v>
      </c>
      <c r="I33" s="58">
        <v>133</v>
      </c>
      <c r="J33" s="59">
        <v>22.01834862385321</v>
      </c>
      <c r="K33" s="58">
        <v>52060</v>
      </c>
      <c r="L33" s="59">
        <v>10.51905317906804</v>
      </c>
      <c r="M33" s="58">
        <v>414</v>
      </c>
      <c r="N33" s="59">
        <v>27.77777777777778</v>
      </c>
      <c r="O33" s="61">
        <v>52474</v>
      </c>
      <c r="P33" s="62">
        <v>10.636952075734255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136351</v>
      </c>
      <c r="D34" s="59">
        <v>-1.7134248313246063</v>
      </c>
      <c r="E34" s="58">
        <v>91366</v>
      </c>
      <c r="F34" s="59">
        <v>8.648757922775975</v>
      </c>
      <c r="G34" s="60">
        <v>89846</v>
      </c>
      <c r="H34" s="59">
        <v>7.606443499610755</v>
      </c>
      <c r="I34" s="58">
        <v>1194</v>
      </c>
      <c r="J34" s="59">
        <v>740.8450704225352</v>
      </c>
      <c r="K34" s="58">
        <v>228911</v>
      </c>
      <c r="L34" s="59">
        <v>2.667707198055283</v>
      </c>
      <c r="M34" s="58">
        <v>976</v>
      </c>
      <c r="N34" s="59">
        <v>57.67366720516963</v>
      </c>
      <c r="O34" s="61">
        <v>229887</v>
      </c>
      <c r="P34" s="62">
        <v>2.8199944539363635</v>
      </c>
      <c r="Q34" s="67"/>
    </row>
    <row r="35" spans="1:17" s="4" customFormat="1" ht="15.75" customHeight="1">
      <c r="A35" s="3">
        <v>33</v>
      </c>
      <c r="B35" s="57" t="s">
        <v>39</v>
      </c>
      <c r="C35" s="58"/>
      <c r="D35" s="59"/>
      <c r="E35" s="58"/>
      <c r="F35" s="59"/>
      <c r="G35" s="60"/>
      <c r="H35" s="59"/>
      <c r="I35" s="58"/>
      <c r="J35" s="59"/>
      <c r="K35" s="58"/>
      <c r="L35" s="59"/>
      <c r="M35" s="58"/>
      <c r="N35" s="59"/>
      <c r="O35" s="61"/>
      <c r="P35" s="62"/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70729</v>
      </c>
      <c r="F36" s="59">
        <v>15.38549381709028</v>
      </c>
      <c r="G36" s="60">
        <v>0</v>
      </c>
      <c r="H36" s="59"/>
      <c r="I36" s="58">
        <v>0</v>
      </c>
      <c r="J36" s="59"/>
      <c r="K36" s="58">
        <v>70729</v>
      </c>
      <c r="L36" s="59">
        <v>15.38549381709028</v>
      </c>
      <c r="M36" s="58">
        <v>802</v>
      </c>
      <c r="N36" s="59">
        <v>8.672086720867208</v>
      </c>
      <c r="O36" s="61">
        <v>71531</v>
      </c>
      <c r="P36" s="62">
        <v>15.305628989618931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134203</v>
      </c>
      <c r="D37" s="59">
        <v>-12.36695354638179</v>
      </c>
      <c r="E37" s="58">
        <v>245637</v>
      </c>
      <c r="F37" s="59">
        <v>5.046250165713723</v>
      </c>
      <c r="G37" s="60">
        <v>223956</v>
      </c>
      <c r="H37" s="59">
        <v>5.366266760762174</v>
      </c>
      <c r="I37" s="58">
        <v>840</v>
      </c>
      <c r="J37" s="59">
        <v>-7.793633369923161</v>
      </c>
      <c r="K37" s="58">
        <v>380680</v>
      </c>
      <c r="L37" s="59">
        <v>-1.8587743948026503</v>
      </c>
      <c r="M37" s="58">
        <v>1362</v>
      </c>
      <c r="N37" s="59">
        <v>55.65714285714286</v>
      </c>
      <c r="O37" s="61">
        <v>382042</v>
      </c>
      <c r="P37" s="62">
        <v>-1.7293223412601444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55584</v>
      </c>
      <c r="D38" s="59">
        <v>-2.3848828632643744</v>
      </c>
      <c r="E38" s="58">
        <v>69776</v>
      </c>
      <c r="F38" s="59">
        <v>-11.246788267317918</v>
      </c>
      <c r="G38" s="60">
        <v>41682</v>
      </c>
      <c r="H38" s="59">
        <v>6.868702407507115</v>
      </c>
      <c r="I38" s="58">
        <v>2618</v>
      </c>
      <c r="J38" s="59">
        <v>-51.01964452759589</v>
      </c>
      <c r="K38" s="58">
        <v>127978</v>
      </c>
      <c r="L38" s="59">
        <v>-9.174266349668216</v>
      </c>
      <c r="M38" s="58">
        <v>458</v>
      </c>
      <c r="N38" s="59">
        <v>55.78231292517007</v>
      </c>
      <c r="O38" s="61">
        <v>128436</v>
      </c>
      <c r="P38" s="62">
        <v>-9.039015857052812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3530245</v>
      </c>
      <c r="D39" s="62">
        <v>-4.605324490977722</v>
      </c>
      <c r="E39" s="54">
        <f>SUM(E3:E38)</f>
        <v>3877509</v>
      </c>
      <c r="F39" s="62">
        <v>9.081740645154756</v>
      </c>
      <c r="G39" s="64">
        <f>SUM(G3:G38)</f>
        <v>2587461</v>
      </c>
      <c r="H39" s="59">
        <v>14.177759911109893</v>
      </c>
      <c r="I39" s="54">
        <f>SUM(I3:I38)</f>
        <v>80582</v>
      </c>
      <c r="J39" s="62">
        <v>15.605991047859522</v>
      </c>
      <c r="K39" s="54">
        <f>SUM(K3:K38)</f>
        <v>7488336</v>
      </c>
      <c r="L39" s="62">
        <v>2.2290195887841997</v>
      </c>
      <c r="M39" s="54">
        <f>SUM(M3:M38)</f>
        <v>14174</v>
      </c>
      <c r="N39" s="62">
        <v>16.2947161142107</v>
      </c>
      <c r="O39" s="54">
        <f>SUM(O3:O38)</f>
        <v>7502510</v>
      </c>
      <c r="P39" s="62">
        <v>2.2523843070841147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61</v>
      </c>
      <c r="C1" s="70" t="str">
        <f>'Totali Novembre'!C1</f>
        <v>Novembre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3</v>
      </c>
      <c r="D3" s="59">
        <v>-92.10526315789474</v>
      </c>
      <c r="E3" s="58">
        <v>0</v>
      </c>
      <c r="F3" s="59"/>
      <c r="G3" s="58">
        <v>3</v>
      </c>
      <c r="H3" s="59">
        <v>-92.10526315789474</v>
      </c>
      <c r="I3" s="58">
        <v>85</v>
      </c>
      <c r="J3" s="59">
        <v>49.12280701754386</v>
      </c>
      <c r="K3" s="61">
        <v>88</v>
      </c>
      <c r="L3" s="62">
        <v>-7.368421052631579</v>
      </c>
      <c r="M3" s="67"/>
    </row>
    <row r="4" spans="1:13" s="4" customFormat="1" ht="15.75" customHeight="1">
      <c r="A4" s="3">
        <v>2</v>
      </c>
      <c r="B4" s="57" t="s">
        <v>9</v>
      </c>
      <c r="C4" s="58">
        <v>367</v>
      </c>
      <c r="D4" s="59">
        <v>3.0898876404494384</v>
      </c>
      <c r="E4" s="58">
        <v>6</v>
      </c>
      <c r="F4" s="59">
        <v>20</v>
      </c>
      <c r="G4" s="58">
        <v>373</v>
      </c>
      <c r="H4" s="59">
        <v>3.3240997229916895</v>
      </c>
      <c r="I4" s="58">
        <v>95</v>
      </c>
      <c r="J4" s="59">
        <v>13.095238095238095</v>
      </c>
      <c r="K4" s="61">
        <v>468</v>
      </c>
      <c r="L4" s="62">
        <v>5.168539325842697</v>
      </c>
      <c r="M4" s="67"/>
    </row>
    <row r="5" spans="1:13" s="4" customFormat="1" ht="15.75" customHeight="1">
      <c r="A5" s="3">
        <v>3</v>
      </c>
      <c r="B5" s="57" t="s">
        <v>10</v>
      </c>
      <c r="C5" s="58">
        <v>29</v>
      </c>
      <c r="D5" s="59">
        <v>-78.35820895522389</v>
      </c>
      <c r="E5" s="58">
        <v>0</v>
      </c>
      <c r="F5" s="59"/>
      <c r="G5" s="58">
        <v>29</v>
      </c>
      <c r="H5" s="59">
        <v>-78.35820895522389</v>
      </c>
      <c r="I5" s="58">
        <v>134</v>
      </c>
      <c r="J5" s="59">
        <v>-36.79245283018868</v>
      </c>
      <c r="K5" s="61">
        <v>163</v>
      </c>
      <c r="L5" s="62">
        <v>-52.89017341040462</v>
      </c>
      <c r="M5" s="67"/>
    </row>
    <row r="6" spans="1:13" s="4" customFormat="1" ht="15.75" customHeight="1">
      <c r="A6" s="3">
        <v>4</v>
      </c>
      <c r="B6" s="57" t="s">
        <v>11</v>
      </c>
      <c r="C6" s="58">
        <v>12268</v>
      </c>
      <c r="D6" s="59">
        <v>0.6729033316921057</v>
      </c>
      <c r="E6" s="58">
        <v>114</v>
      </c>
      <c r="F6" s="59">
        <v>28.089887640449437</v>
      </c>
      <c r="G6" s="58">
        <v>12382</v>
      </c>
      <c r="H6" s="59">
        <v>0.8716904276985743</v>
      </c>
      <c r="I6" s="58">
        <v>0</v>
      </c>
      <c r="J6" s="59"/>
      <c r="K6" s="61">
        <v>12382</v>
      </c>
      <c r="L6" s="62">
        <v>0.8716904276985743</v>
      </c>
      <c r="M6" s="67"/>
    </row>
    <row r="7" spans="1:13" s="4" customFormat="1" ht="15.75" customHeight="1">
      <c r="A7" s="3">
        <v>5</v>
      </c>
      <c r="B7" s="57" t="s">
        <v>12</v>
      </c>
      <c r="C7" s="58">
        <v>1148</v>
      </c>
      <c r="D7" s="59">
        <v>-1.2897678417884781</v>
      </c>
      <c r="E7" s="58">
        <v>849</v>
      </c>
      <c r="F7" s="59">
        <v>-4.499437570303712</v>
      </c>
      <c r="G7" s="58">
        <v>1996</v>
      </c>
      <c r="H7" s="59">
        <v>-2.729044834307992</v>
      </c>
      <c r="I7" s="58">
        <v>148</v>
      </c>
      <c r="J7" s="59">
        <v>-38.58921161825726</v>
      </c>
      <c r="K7" s="61">
        <v>2145</v>
      </c>
      <c r="L7" s="62">
        <v>-6.454426515481901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43</v>
      </c>
      <c r="D9" s="59">
        <v>-71.33333333333333</v>
      </c>
      <c r="E9" s="58">
        <v>0</v>
      </c>
      <c r="F9" s="59"/>
      <c r="G9" s="58">
        <v>43</v>
      </c>
      <c r="H9" s="59">
        <v>-71.33333333333333</v>
      </c>
      <c r="I9" s="58">
        <v>0</v>
      </c>
      <c r="J9" s="59"/>
      <c r="K9" s="61">
        <v>43</v>
      </c>
      <c r="L9" s="62">
        <v>-71.33333333333333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113</v>
      </c>
      <c r="D10" s="59">
        <v>213.88888888888889</v>
      </c>
      <c r="E10" s="58">
        <v>0</v>
      </c>
      <c r="F10" s="59"/>
      <c r="G10" s="58">
        <v>113</v>
      </c>
      <c r="H10" s="59">
        <v>213.88888888888889</v>
      </c>
      <c r="I10" s="58">
        <v>101</v>
      </c>
      <c r="J10" s="59">
        <v>621.4285714285714</v>
      </c>
      <c r="K10" s="61">
        <v>214</v>
      </c>
      <c r="L10" s="62">
        <v>328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216</v>
      </c>
      <c r="D11" s="59">
        <v>-3.5714285714285716</v>
      </c>
      <c r="E11" s="58">
        <v>0</v>
      </c>
      <c r="F11" s="59"/>
      <c r="G11" s="58">
        <v>216</v>
      </c>
      <c r="H11" s="59">
        <v>-3.5714285714285716</v>
      </c>
      <c r="I11" s="58">
        <v>174</v>
      </c>
      <c r="J11" s="59">
        <v>3.5714285714285716</v>
      </c>
      <c r="K11" s="61">
        <v>390</v>
      </c>
      <c r="L11" s="62">
        <v>-0.5102040816326531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500</v>
      </c>
      <c r="D12" s="59">
        <v>-23.076923076923077</v>
      </c>
      <c r="E12" s="58">
        <v>2</v>
      </c>
      <c r="F12" s="59">
        <v>0</v>
      </c>
      <c r="G12" s="58">
        <v>502</v>
      </c>
      <c r="H12" s="59">
        <v>-23.006134969325153</v>
      </c>
      <c r="I12" s="58">
        <v>293</v>
      </c>
      <c r="J12" s="59">
        <v>22.594142259414227</v>
      </c>
      <c r="K12" s="61">
        <v>795</v>
      </c>
      <c r="L12" s="62">
        <v>-10.774410774410775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/>
      <c r="E14" s="58">
        <v>0</v>
      </c>
      <c r="F14" s="59"/>
      <c r="G14" s="58">
        <v>0</v>
      </c>
      <c r="H14" s="59"/>
      <c r="I14" s="58">
        <v>0</v>
      </c>
      <c r="J14" s="59"/>
      <c r="K14" s="61">
        <v>0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119</v>
      </c>
      <c r="D15" s="59">
        <v>-12.5</v>
      </c>
      <c r="E15" s="58">
        <v>121</v>
      </c>
      <c r="F15" s="59">
        <v>13.08411214953271</v>
      </c>
      <c r="G15" s="58">
        <v>240</v>
      </c>
      <c r="H15" s="59">
        <v>-1.2345679012345678</v>
      </c>
      <c r="I15" s="58">
        <v>0</v>
      </c>
      <c r="J15" s="59"/>
      <c r="K15" s="61">
        <v>240</v>
      </c>
      <c r="L15" s="62">
        <v>-1.2345679012345678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76</v>
      </c>
      <c r="C17" s="58">
        <v>63</v>
      </c>
      <c r="D17" s="59">
        <v>-28.40909090909091</v>
      </c>
      <c r="E17" s="58">
        <v>0</v>
      </c>
      <c r="F17" s="59"/>
      <c r="G17" s="58">
        <v>63</v>
      </c>
      <c r="H17" s="59">
        <v>-28.40909090909091</v>
      </c>
      <c r="I17" s="58">
        <v>0</v>
      </c>
      <c r="J17" s="59"/>
      <c r="K17" s="61">
        <v>63</v>
      </c>
      <c r="L17" s="62">
        <v>-28.40909090909091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54</v>
      </c>
      <c r="D18" s="59">
        <v>8</v>
      </c>
      <c r="E18" s="58">
        <v>272</v>
      </c>
      <c r="F18" s="59">
        <v>-10.526315789473685</v>
      </c>
      <c r="G18" s="58">
        <v>326</v>
      </c>
      <c r="H18" s="59">
        <v>-7.909604519774011</v>
      </c>
      <c r="I18" s="58">
        <v>101</v>
      </c>
      <c r="J18" s="59">
        <v>-40.588235294117645</v>
      </c>
      <c r="K18" s="61">
        <v>427</v>
      </c>
      <c r="L18" s="62">
        <v>-18.51145038167939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44</v>
      </c>
      <c r="D19" s="59">
        <v>-13.72549019607843</v>
      </c>
      <c r="E19" s="58">
        <v>16</v>
      </c>
      <c r="F19" s="59">
        <v>220</v>
      </c>
      <c r="G19" s="58">
        <v>60</v>
      </c>
      <c r="H19" s="59">
        <v>7.142857142857143</v>
      </c>
      <c r="I19" s="58">
        <v>178</v>
      </c>
      <c r="J19" s="59">
        <v>7.878787878787879</v>
      </c>
      <c r="K19" s="61">
        <v>238</v>
      </c>
      <c r="L19" s="62">
        <v>7.6923076923076925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1380</v>
      </c>
      <c r="D20" s="59">
        <v>-10.621761658031089</v>
      </c>
      <c r="E20" s="58">
        <v>0</v>
      </c>
      <c r="F20" s="59">
        <v>-100</v>
      </c>
      <c r="G20" s="58">
        <v>1380</v>
      </c>
      <c r="H20" s="59">
        <v>-10.795087265675502</v>
      </c>
      <c r="I20" s="58">
        <v>761</v>
      </c>
      <c r="J20" s="59">
        <v>9.496402877697841</v>
      </c>
      <c r="K20" s="61">
        <v>2141</v>
      </c>
      <c r="L20" s="62">
        <v>-4.504906333630687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30116</v>
      </c>
      <c r="D21" s="59">
        <v>7.946521380694649</v>
      </c>
      <c r="E21" s="58">
        <v>2900</v>
      </c>
      <c r="F21" s="59">
        <v>-27.1356783919598</v>
      </c>
      <c r="G21" s="58">
        <v>33016</v>
      </c>
      <c r="H21" s="59">
        <v>3.5666112487844663</v>
      </c>
      <c r="I21" s="58">
        <v>1270</v>
      </c>
      <c r="J21" s="59">
        <v>14.20863309352518</v>
      </c>
      <c r="K21" s="61">
        <v>34286</v>
      </c>
      <c r="L21" s="62">
        <v>3.9221629485935985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205</v>
      </c>
      <c r="D22" s="59">
        <v>-21.755725190839694</v>
      </c>
      <c r="E22" s="58">
        <v>160</v>
      </c>
      <c r="F22" s="59">
        <v>10.344827586206897</v>
      </c>
      <c r="G22" s="58">
        <v>365</v>
      </c>
      <c r="H22" s="59">
        <v>-10.31941031941032</v>
      </c>
      <c r="I22" s="58">
        <v>212</v>
      </c>
      <c r="J22" s="59">
        <v>-25.35211267605634</v>
      </c>
      <c r="K22" s="61">
        <v>577</v>
      </c>
      <c r="L22" s="62">
        <v>-16.49782923299566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86</v>
      </c>
      <c r="D23" s="59">
        <v>-41.0958904109589</v>
      </c>
      <c r="E23" s="58">
        <v>0</v>
      </c>
      <c r="F23" s="59"/>
      <c r="G23" s="58">
        <v>86</v>
      </c>
      <c r="H23" s="59">
        <v>-41.0958904109589</v>
      </c>
      <c r="I23" s="58">
        <v>0</v>
      </c>
      <c r="J23" s="59"/>
      <c r="K23" s="61">
        <v>86</v>
      </c>
      <c r="L23" s="62">
        <v>-41.0958904109589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230</v>
      </c>
      <c r="D24" s="59">
        <v>-9.090909090909092</v>
      </c>
      <c r="E24" s="58">
        <v>0</v>
      </c>
      <c r="F24" s="59"/>
      <c r="G24" s="58">
        <v>230</v>
      </c>
      <c r="H24" s="59">
        <v>-9.090909090909092</v>
      </c>
      <c r="I24" s="58">
        <v>192</v>
      </c>
      <c r="J24" s="59">
        <v>1.5873015873015872</v>
      </c>
      <c r="K24" s="61">
        <v>422</v>
      </c>
      <c r="L24" s="62">
        <v>-4.524886877828054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70</v>
      </c>
      <c r="D25" s="59"/>
      <c r="E25" s="58">
        <v>0</v>
      </c>
      <c r="F25" s="59"/>
      <c r="G25" s="58">
        <v>70</v>
      </c>
      <c r="H25" s="59"/>
      <c r="I25" s="58">
        <v>0</v>
      </c>
      <c r="J25" s="59"/>
      <c r="K25" s="61">
        <v>70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76</v>
      </c>
      <c r="D27" s="59">
        <v>90</v>
      </c>
      <c r="E27" s="58">
        <v>0</v>
      </c>
      <c r="F27" s="59"/>
      <c r="G27" s="58">
        <v>76</v>
      </c>
      <c r="H27" s="59">
        <v>90</v>
      </c>
      <c r="I27" s="58">
        <v>108</v>
      </c>
      <c r="J27" s="59">
        <v>89.47368421052632</v>
      </c>
      <c r="K27" s="61">
        <v>184</v>
      </c>
      <c r="L27" s="62">
        <v>89.69072164948453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545</v>
      </c>
      <c r="D28" s="59">
        <v>-29.40414507772021</v>
      </c>
      <c r="E28" s="58">
        <v>198</v>
      </c>
      <c r="F28" s="59">
        <v>-8.333333333333334</v>
      </c>
      <c r="G28" s="58">
        <v>743</v>
      </c>
      <c r="H28" s="59">
        <v>-24.79757085020243</v>
      </c>
      <c r="I28" s="58">
        <v>95</v>
      </c>
      <c r="J28" s="59">
        <v>-19.491525423728813</v>
      </c>
      <c r="K28" s="61">
        <v>838</v>
      </c>
      <c r="L28" s="62">
        <v>-24.231464737793853</v>
      </c>
      <c r="M28" s="67"/>
    </row>
    <row r="29" spans="1:13" s="4" customFormat="1" ht="15.75" customHeight="1">
      <c r="A29" s="3">
        <v>27</v>
      </c>
      <c r="B29" s="57" t="s">
        <v>33</v>
      </c>
      <c r="C29" s="58"/>
      <c r="D29" s="59"/>
      <c r="E29" s="58"/>
      <c r="F29" s="59"/>
      <c r="G29" s="58"/>
      <c r="H29" s="59"/>
      <c r="I29" s="58"/>
      <c r="J29" s="59"/>
      <c r="K29" s="61"/>
      <c r="L29" s="62"/>
      <c r="M29" s="67"/>
    </row>
    <row r="30" spans="1:13" s="4" customFormat="1" ht="15.75" customHeight="1">
      <c r="A30" s="3">
        <v>28</v>
      </c>
      <c r="B30" s="57" t="s">
        <v>34</v>
      </c>
      <c r="C30" s="58">
        <v>174</v>
      </c>
      <c r="D30" s="59">
        <v>-47.43202416918429</v>
      </c>
      <c r="E30" s="58">
        <v>0</v>
      </c>
      <c r="F30" s="59"/>
      <c r="G30" s="58">
        <v>174</v>
      </c>
      <c r="H30" s="59">
        <v>-47.43202416918429</v>
      </c>
      <c r="I30" s="58">
        <v>0</v>
      </c>
      <c r="J30" s="59"/>
      <c r="K30" s="61">
        <v>174</v>
      </c>
      <c r="L30" s="62">
        <v>-47.43202416918429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2106</v>
      </c>
      <c r="D31" s="59">
        <v>27.946537059538276</v>
      </c>
      <c r="E31" s="58">
        <v>0</v>
      </c>
      <c r="F31" s="59"/>
      <c r="G31" s="58">
        <v>2106</v>
      </c>
      <c r="H31" s="59">
        <v>27.946537059538276</v>
      </c>
      <c r="I31" s="58">
        <v>0</v>
      </c>
      <c r="J31" s="59"/>
      <c r="K31" s="61">
        <v>2106</v>
      </c>
      <c r="L31" s="62">
        <v>27.946537059538276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10426</v>
      </c>
      <c r="D32" s="59">
        <v>-3.694808793644929</v>
      </c>
      <c r="E32" s="58">
        <v>0</v>
      </c>
      <c r="F32" s="59"/>
      <c r="G32" s="58">
        <v>10426</v>
      </c>
      <c r="H32" s="59">
        <v>-3.694808793644929</v>
      </c>
      <c r="I32" s="58">
        <v>3647</v>
      </c>
      <c r="J32" s="59">
        <v>-2.25140712945591</v>
      </c>
      <c r="K32" s="61">
        <v>14073</v>
      </c>
      <c r="L32" s="62">
        <v>-3.3248608916672393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24</v>
      </c>
      <c r="D33" s="59">
        <v>4.3478260869565215</v>
      </c>
      <c r="E33" s="58">
        <v>58</v>
      </c>
      <c r="F33" s="59">
        <v>18.367346938775512</v>
      </c>
      <c r="G33" s="58">
        <v>82</v>
      </c>
      <c r="H33" s="59">
        <v>13.88888888888889</v>
      </c>
      <c r="I33" s="58">
        <v>5</v>
      </c>
      <c r="J33" s="59"/>
      <c r="K33" s="61">
        <v>87</v>
      </c>
      <c r="L33" s="62">
        <v>20.833333333333332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268</v>
      </c>
      <c r="D34" s="59">
        <v>0.7518796992481203</v>
      </c>
      <c r="E34" s="58">
        <v>1111</v>
      </c>
      <c r="F34" s="59">
        <v>21.2882096069869</v>
      </c>
      <c r="G34" s="58">
        <v>1379</v>
      </c>
      <c r="H34" s="59">
        <v>16.666666666666668</v>
      </c>
      <c r="I34" s="58">
        <v>101</v>
      </c>
      <c r="J34" s="59">
        <v>21.686746987951807</v>
      </c>
      <c r="K34" s="61">
        <v>1480</v>
      </c>
      <c r="L34" s="62">
        <v>16.99604743083004</v>
      </c>
      <c r="M34" s="67"/>
    </row>
    <row r="35" spans="1:13" s="4" customFormat="1" ht="15.75" customHeight="1">
      <c r="A35" s="3">
        <v>33</v>
      </c>
      <c r="B35" s="57" t="s">
        <v>39</v>
      </c>
      <c r="C35" s="58"/>
      <c r="D35" s="59"/>
      <c r="E35" s="58"/>
      <c r="F35" s="59"/>
      <c r="G35" s="58"/>
      <c r="H35" s="59"/>
      <c r="I35" s="58"/>
      <c r="J35" s="59"/>
      <c r="K35" s="61"/>
      <c r="L35" s="62"/>
      <c r="M35" s="67"/>
    </row>
    <row r="36" spans="1:13" s="4" customFormat="1" ht="15.75" customHeight="1">
      <c r="A36" s="3">
        <v>34</v>
      </c>
      <c r="B36" s="57" t="s">
        <v>40</v>
      </c>
      <c r="C36" s="58">
        <v>1691</v>
      </c>
      <c r="D36" s="59">
        <v>30.277349768875194</v>
      </c>
      <c r="E36" s="58">
        <v>0</v>
      </c>
      <c r="F36" s="59"/>
      <c r="G36" s="58">
        <v>1691</v>
      </c>
      <c r="H36" s="59">
        <v>30.277349768875194</v>
      </c>
      <c r="I36" s="58">
        <v>0</v>
      </c>
      <c r="J36" s="59"/>
      <c r="K36" s="61">
        <v>1691</v>
      </c>
      <c r="L36" s="62">
        <v>30.277349768875194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658</v>
      </c>
      <c r="D37" s="59">
        <v>8.58085808580858</v>
      </c>
      <c r="E37" s="58">
        <v>850</v>
      </c>
      <c r="F37" s="59">
        <v>-3.737259343148358</v>
      </c>
      <c r="G37" s="58">
        <v>1508</v>
      </c>
      <c r="H37" s="59">
        <v>1.2760241773002015</v>
      </c>
      <c r="I37" s="58">
        <v>270</v>
      </c>
      <c r="J37" s="59">
        <v>-14.556962025316455</v>
      </c>
      <c r="K37" s="61">
        <v>1778</v>
      </c>
      <c r="L37" s="62">
        <v>-1.4958448753462603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25</v>
      </c>
      <c r="D38" s="59">
        <v>-52.83018867924528</v>
      </c>
      <c r="E38" s="58">
        <v>980</v>
      </c>
      <c r="F38" s="59">
        <v>2.4033437826541273</v>
      </c>
      <c r="G38" s="58">
        <v>1005</v>
      </c>
      <c r="H38" s="59">
        <v>-0.49504950495049505</v>
      </c>
      <c r="I38" s="58">
        <v>105</v>
      </c>
      <c r="J38" s="59">
        <v>32.91139240506329</v>
      </c>
      <c r="K38" s="61">
        <v>1110</v>
      </c>
      <c r="L38" s="62">
        <v>1.9283746556473829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63047</v>
      </c>
      <c r="D39" s="62">
        <v>2.972544792330181</v>
      </c>
      <c r="E39" s="54">
        <f>SUM(E3:E38)</f>
        <v>7637</v>
      </c>
      <c r="F39" s="62">
        <v>-10.678362573099415</v>
      </c>
      <c r="G39" s="54">
        <f>SUM(G3:G38)</f>
        <v>70683</v>
      </c>
      <c r="H39" s="62">
        <v>1.2984221161700849</v>
      </c>
      <c r="I39" s="54">
        <f>SUM(I3:I38)</f>
        <v>8075</v>
      </c>
      <c r="J39" s="62">
        <v>0.7611679560768655</v>
      </c>
      <c r="K39" s="54">
        <f>SUM(K3:K38)</f>
        <v>78759</v>
      </c>
      <c r="L39" s="62">
        <v>1.2430584121760593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2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62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8" s="4" customFormat="1" ht="15.75" customHeight="1">
      <c r="A2" s="3" t="s">
        <v>2</v>
      </c>
      <c r="B2" s="3" t="s">
        <v>3</v>
      </c>
      <c r="C2" s="12" t="s">
        <v>63</v>
      </c>
      <c r="D2" s="13" t="s">
        <v>64</v>
      </c>
      <c r="E2" s="14" t="s">
        <v>65</v>
      </c>
      <c r="F2" s="13" t="s">
        <v>66</v>
      </c>
      <c r="G2" s="15" t="s">
        <v>67</v>
      </c>
      <c r="H2" s="13" t="s">
        <v>68</v>
      </c>
      <c r="I2" s="14" t="s">
        <v>69</v>
      </c>
      <c r="J2" s="13" t="s">
        <v>70</v>
      </c>
      <c r="K2" s="13" t="s">
        <v>71</v>
      </c>
      <c r="L2" s="13" t="s">
        <v>72</v>
      </c>
      <c r="M2" s="13" t="s">
        <v>73</v>
      </c>
      <c r="N2" s="13" t="s">
        <v>74</v>
      </c>
      <c r="O2" s="35"/>
      <c r="P2" s="34"/>
      <c r="Q2" s="34"/>
      <c r="R2" s="34"/>
    </row>
    <row r="3" spans="1:18" s="4" customFormat="1" ht="15.75" customHeight="1">
      <c r="A3" s="5">
        <v>1</v>
      </c>
      <c r="B3" s="25" t="s">
        <v>8</v>
      </c>
      <c r="C3" s="23" t="s">
        <v>75</v>
      </c>
      <c r="D3" s="23" t="s">
        <v>75</v>
      </c>
      <c r="E3" s="23" t="s">
        <v>75</v>
      </c>
      <c r="F3" s="23" t="s">
        <v>75</v>
      </c>
      <c r="G3" s="23" t="s">
        <v>75</v>
      </c>
      <c r="H3" s="23" t="s">
        <v>75</v>
      </c>
      <c r="I3" s="23" t="s">
        <v>75</v>
      </c>
      <c r="J3" s="23" t="s">
        <v>75</v>
      </c>
      <c r="K3" s="23" t="s">
        <v>75</v>
      </c>
      <c r="L3" s="23" t="s">
        <v>75</v>
      </c>
      <c r="M3" s="24" t="s">
        <v>75</v>
      </c>
      <c r="N3" s="24"/>
      <c r="O3" s="33"/>
      <c r="P3" s="34"/>
      <c r="Q3" s="34"/>
      <c r="R3" s="34"/>
    </row>
    <row r="4" spans="1:18" s="4" customFormat="1" ht="15.75" customHeight="1">
      <c r="A4" s="5">
        <v>2</v>
      </c>
      <c r="B4" s="25" t="s">
        <v>9</v>
      </c>
      <c r="C4" s="23" t="s">
        <v>75</v>
      </c>
      <c r="D4" s="23" t="s">
        <v>75</v>
      </c>
      <c r="E4" s="23" t="s">
        <v>75</v>
      </c>
      <c r="F4" s="23" t="s">
        <v>75</v>
      </c>
      <c r="G4" s="23" t="s">
        <v>75</v>
      </c>
      <c r="H4" s="23" t="s">
        <v>75</v>
      </c>
      <c r="I4" s="23" t="s">
        <v>75</v>
      </c>
      <c r="J4" s="23" t="s">
        <v>75</v>
      </c>
      <c r="K4" s="23" t="s">
        <v>75</v>
      </c>
      <c r="L4" s="23" t="s">
        <v>75</v>
      </c>
      <c r="M4" s="24" t="s">
        <v>75</v>
      </c>
      <c r="N4" s="24"/>
      <c r="O4" s="33"/>
      <c r="P4" s="34"/>
      <c r="Q4" s="34"/>
      <c r="R4" s="34"/>
    </row>
    <row r="5" spans="1:18" s="4" customFormat="1" ht="15.75" customHeight="1">
      <c r="A5" s="5">
        <v>3</v>
      </c>
      <c r="B5" s="25" t="s">
        <v>10</v>
      </c>
      <c r="C5" s="23" t="s">
        <v>75</v>
      </c>
      <c r="D5" s="23" t="s">
        <v>75</v>
      </c>
      <c r="E5" s="23" t="s">
        <v>75</v>
      </c>
      <c r="F5" s="23" t="s">
        <v>75</v>
      </c>
      <c r="G5" s="23" t="s">
        <v>75</v>
      </c>
      <c r="H5" s="23" t="s">
        <v>75</v>
      </c>
      <c r="I5" s="23" t="s">
        <v>75</v>
      </c>
      <c r="J5" s="23" t="s">
        <v>75</v>
      </c>
      <c r="K5" s="23" t="s">
        <v>75</v>
      </c>
      <c r="L5" s="23" t="s">
        <v>75</v>
      </c>
      <c r="M5" s="24" t="s">
        <v>75</v>
      </c>
      <c r="N5" s="24"/>
      <c r="O5" s="33"/>
      <c r="P5" s="34"/>
      <c r="Q5" s="34"/>
      <c r="R5" s="34"/>
    </row>
    <row r="6" spans="1:17" s="4" customFormat="1" ht="15.75" customHeight="1">
      <c r="A6" s="5">
        <v>4</v>
      </c>
      <c r="B6" s="25" t="s">
        <v>11</v>
      </c>
      <c r="C6" s="23" t="s">
        <v>75</v>
      </c>
      <c r="D6" s="23" t="s">
        <v>75</v>
      </c>
      <c r="E6" s="23" t="s">
        <v>75</v>
      </c>
      <c r="F6" s="23" t="s">
        <v>75</v>
      </c>
      <c r="G6" s="23" t="s">
        <v>75</v>
      </c>
      <c r="H6" s="23" t="s">
        <v>75</v>
      </c>
      <c r="I6" s="23" t="s">
        <v>75</v>
      </c>
      <c r="J6" s="23" t="s">
        <v>75</v>
      </c>
      <c r="K6" s="23" t="s">
        <v>75</v>
      </c>
      <c r="L6" s="23" t="s">
        <v>75</v>
      </c>
      <c r="M6" s="24" t="s">
        <v>75</v>
      </c>
      <c r="N6" s="24"/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75</v>
      </c>
      <c r="D7" s="23" t="s">
        <v>75</v>
      </c>
      <c r="E7" s="23" t="s">
        <v>75</v>
      </c>
      <c r="F7" s="23" t="s">
        <v>75</v>
      </c>
      <c r="G7" s="23" t="s">
        <v>75</v>
      </c>
      <c r="H7" s="23" t="s">
        <v>75</v>
      </c>
      <c r="I7" s="23" t="s">
        <v>75</v>
      </c>
      <c r="J7" s="23" t="s">
        <v>75</v>
      </c>
      <c r="K7" s="23" t="s">
        <v>75</v>
      </c>
      <c r="L7" s="23" t="s">
        <v>75</v>
      </c>
      <c r="M7" s="24" t="s">
        <v>75</v>
      </c>
      <c r="N7" s="24"/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75</v>
      </c>
      <c r="D8" s="23" t="s">
        <v>75</v>
      </c>
      <c r="E8" s="23" t="s">
        <v>75</v>
      </c>
      <c r="F8" s="23" t="s">
        <v>75</v>
      </c>
      <c r="G8" s="23" t="s">
        <v>75</v>
      </c>
      <c r="H8" s="23" t="s">
        <v>75</v>
      </c>
      <c r="I8" s="23" t="s">
        <v>75</v>
      </c>
      <c r="J8" s="23" t="s">
        <v>75</v>
      </c>
      <c r="K8" s="23" t="s">
        <v>75</v>
      </c>
      <c r="L8" s="23" t="s">
        <v>75</v>
      </c>
      <c r="M8" s="24" t="s">
        <v>75</v>
      </c>
      <c r="N8" s="24"/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75</v>
      </c>
      <c r="D9" s="23" t="s">
        <v>75</v>
      </c>
      <c r="E9" s="23" t="s">
        <v>75</v>
      </c>
      <c r="F9" s="23" t="s">
        <v>75</v>
      </c>
      <c r="G9" s="23" t="s">
        <v>75</v>
      </c>
      <c r="H9" s="23" t="s">
        <v>75</v>
      </c>
      <c r="I9" s="23" t="s">
        <v>75</v>
      </c>
      <c r="J9" s="23" t="s">
        <v>75</v>
      </c>
      <c r="K9" s="23" t="s">
        <v>75</v>
      </c>
      <c r="L9" s="23" t="s">
        <v>75</v>
      </c>
      <c r="M9" s="24" t="s">
        <v>75</v>
      </c>
      <c r="N9" s="24"/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75</v>
      </c>
      <c r="D10" s="23" t="s">
        <v>75</v>
      </c>
      <c r="E10" s="23" t="s">
        <v>75</v>
      </c>
      <c r="F10" s="23" t="s">
        <v>75</v>
      </c>
      <c r="G10" s="23" t="s">
        <v>75</v>
      </c>
      <c r="H10" s="23" t="s">
        <v>75</v>
      </c>
      <c r="I10" s="23" t="s">
        <v>75</v>
      </c>
      <c r="J10" s="23" t="s">
        <v>75</v>
      </c>
      <c r="K10" s="23" t="s">
        <v>75</v>
      </c>
      <c r="L10" s="23" t="s">
        <v>75</v>
      </c>
      <c r="M10" s="24" t="s">
        <v>75</v>
      </c>
      <c r="N10" s="24"/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75</v>
      </c>
      <c r="D11" s="23" t="s">
        <v>75</v>
      </c>
      <c r="E11" s="23" t="s">
        <v>75</v>
      </c>
      <c r="F11" s="23" t="s">
        <v>75</v>
      </c>
      <c r="G11" s="23" t="s">
        <v>75</v>
      </c>
      <c r="H11" s="23" t="s">
        <v>75</v>
      </c>
      <c r="I11" s="23" t="s">
        <v>75</v>
      </c>
      <c r="J11" s="23" t="s">
        <v>75</v>
      </c>
      <c r="K11" s="23" t="s">
        <v>75</v>
      </c>
      <c r="L11" s="23" t="s">
        <v>75</v>
      </c>
      <c r="M11" s="24" t="s">
        <v>75</v>
      </c>
      <c r="N11" s="24"/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75</v>
      </c>
      <c r="D12" s="23" t="s">
        <v>75</v>
      </c>
      <c r="E12" s="23" t="s">
        <v>75</v>
      </c>
      <c r="F12" s="23" t="s">
        <v>75</v>
      </c>
      <c r="G12" s="23" t="s">
        <v>75</v>
      </c>
      <c r="H12" s="23" t="s">
        <v>75</v>
      </c>
      <c r="I12" s="23" t="s">
        <v>75</v>
      </c>
      <c r="J12" s="23" t="s">
        <v>75</v>
      </c>
      <c r="K12" s="23" t="s">
        <v>75</v>
      </c>
      <c r="L12" s="23" t="s">
        <v>75</v>
      </c>
      <c r="M12" s="24" t="s">
        <v>75</v>
      </c>
      <c r="N12" s="24"/>
      <c r="O12" s="28"/>
      <c r="P12" s="28"/>
      <c r="Q12" s="28"/>
    </row>
    <row r="13" spans="1:17" s="4" customFormat="1" ht="15.75" customHeight="1">
      <c r="A13" s="5">
        <v>11</v>
      </c>
      <c r="B13" s="47" t="s">
        <v>18</v>
      </c>
      <c r="C13" s="23" t="s">
        <v>75</v>
      </c>
      <c r="D13" s="23" t="s">
        <v>75</v>
      </c>
      <c r="E13" s="23" t="s">
        <v>75</v>
      </c>
      <c r="F13" s="23" t="s">
        <v>75</v>
      </c>
      <c r="G13" s="23" t="s">
        <v>75</v>
      </c>
      <c r="H13" s="23" t="s">
        <v>75</v>
      </c>
      <c r="I13" s="23" t="s">
        <v>75</v>
      </c>
      <c r="J13" s="23" t="s">
        <v>75</v>
      </c>
      <c r="K13" s="23" t="s">
        <v>75</v>
      </c>
      <c r="L13" s="23" t="s">
        <v>75</v>
      </c>
      <c r="M13" s="24" t="s">
        <v>75</v>
      </c>
      <c r="N13" s="24"/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75</v>
      </c>
      <c r="D14" s="23" t="s">
        <v>75</v>
      </c>
      <c r="E14" s="23" t="s">
        <v>75</v>
      </c>
      <c r="F14" s="23" t="s">
        <v>75</v>
      </c>
      <c r="G14" s="23" t="s">
        <v>75</v>
      </c>
      <c r="H14" s="23" t="s">
        <v>75</v>
      </c>
      <c r="I14" s="23" t="s">
        <v>75</v>
      </c>
      <c r="J14" s="23" t="s">
        <v>75</v>
      </c>
      <c r="K14" s="23" t="s">
        <v>75</v>
      </c>
      <c r="L14" s="23" t="s">
        <v>75</v>
      </c>
      <c r="M14" s="24" t="s">
        <v>75</v>
      </c>
      <c r="N14" s="24"/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75</v>
      </c>
      <c r="D15" s="23" t="s">
        <v>75</v>
      </c>
      <c r="E15" s="23" t="s">
        <v>75</v>
      </c>
      <c r="F15" s="23" t="s">
        <v>75</v>
      </c>
      <c r="G15" s="23" t="s">
        <v>75</v>
      </c>
      <c r="H15" s="23" t="s">
        <v>75</v>
      </c>
      <c r="I15" s="23" t="s">
        <v>75</v>
      </c>
      <c r="J15" s="23" t="s">
        <v>75</v>
      </c>
      <c r="K15" s="23" t="s">
        <v>75</v>
      </c>
      <c r="L15" s="23" t="s">
        <v>75</v>
      </c>
      <c r="M15" s="24" t="s">
        <v>75</v>
      </c>
      <c r="N15" s="24"/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75</v>
      </c>
      <c r="D16" s="23" t="s">
        <v>75</v>
      </c>
      <c r="E16" s="23" t="s">
        <v>75</v>
      </c>
      <c r="F16" s="23" t="s">
        <v>75</v>
      </c>
      <c r="G16" s="23" t="s">
        <v>75</v>
      </c>
      <c r="H16" s="23" t="s">
        <v>75</v>
      </c>
      <c r="I16" s="23" t="s">
        <v>75</v>
      </c>
      <c r="J16" s="23" t="s">
        <v>75</v>
      </c>
      <c r="K16" s="23" t="s">
        <v>75</v>
      </c>
      <c r="L16" s="23" t="s">
        <v>75</v>
      </c>
      <c r="M16" s="24" t="s">
        <v>75</v>
      </c>
      <c r="N16" s="24"/>
      <c r="O16" s="28"/>
      <c r="P16" s="28"/>
      <c r="Q16" s="28"/>
    </row>
    <row r="17" spans="1:17" s="4" customFormat="1" ht="15.75" customHeight="1">
      <c r="A17" s="5">
        <v>15</v>
      </c>
      <c r="B17" s="25" t="s">
        <v>76</v>
      </c>
      <c r="C17" s="23" t="s">
        <v>75</v>
      </c>
      <c r="D17" s="23" t="s">
        <v>75</v>
      </c>
      <c r="E17" s="23" t="s">
        <v>75</v>
      </c>
      <c r="F17" s="23" t="s">
        <v>75</v>
      </c>
      <c r="G17" s="23" t="s">
        <v>75</v>
      </c>
      <c r="H17" s="23" t="s">
        <v>75</v>
      </c>
      <c r="I17" s="23" t="s">
        <v>75</v>
      </c>
      <c r="J17" s="23" t="s">
        <v>75</v>
      </c>
      <c r="K17" s="23" t="s">
        <v>75</v>
      </c>
      <c r="L17" s="23" t="s">
        <v>75</v>
      </c>
      <c r="M17" s="24" t="s">
        <v>75</v>
      </c>
      <c r="N17" s="24"/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75</v>
      </c>
      <c r="D18" s="23" t="s">
        <v>75</v>
      </c>
      <c r="E18" s="23" t="s">
        <v>75</v>
      </c>
      <c r="F18" s="23" t="s">
        <v>75</v>
      </c>
      <c r="G18" s="23" t="s">
        <v>75</v>
      </c>
      <c r="H18" s="23" t="s">
        <v>75</v>
      </c>
      <c r="I18" s="23" t="s">
        <v>75</v>
      </c>
      <c r="J18" s="23" t="s">
        <v>75</v>
      </c>
      <c r="K18" s="23" t="s">
        <v>75</v>
      </c>
      <c r="L18" s="23" t="s">
        <v>75</v>
      </c>
      <c r="M18" s="24" t="s">
        <v>75</v>
      </c>
      <c r="N18" s="24"/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75</v>
      </c>
      <c r="D19" s="23" t="s">
        <v>75</v>
      </c>
      <c r="E19" s="23" t="s">
        <v>75</v>
      </c>
      <c r="F19" s="23" t="s">
        <v>75</v>
      </c>
      <c r="G19" s="23" t="s">
        <v>75</v>
      </c>
      <c r="H19" s="23" t="s">
        <v>75</v>
      </c>
      <c r="I19" s="23" t="s">
        <v>75</v>
      </c>
      <c r="J19" s="23" t="s">
        <v>75</v>
      </c>
      <c r="K19" s="23" t="s">
        <v>75</v>
      </c>
      <c r="L19" s="23" t="s">
        <v>75</v>
      </c>
      <c r="M19" s="24" t="s">
        <v>75</v>
      </c>
      <c r="N19" s="24"/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75</v>
      </c>
      <c r="D20" s="23" t="s">
        <v>75</v>
      </c>
      <c r="E20" s="23" t="s">
        <v>75</v>
      </c>
      <c r="F20" s="23" t="s">
        <v>75</v>
      </c>
      <c r="G20" s="23" t="s">
        <v>75</v>
      </c>
      <c r="H20" s="23" t="s">
        <v>75</v>
      </c>
      <c r="I20" s="23" t="s">
        <v>75</v>
      </c>
      <c r="J20" s="23" t="s">
        <v>75</v>
      </c>
      <c r="K20" s="23" t="s">
        <v>75</v>
      </c>
      <c r="L20" s="23" t="s">
        <v>75</v>
      </c>
      <c r="M20" s="24" t="s">
        <v>75</v>
      </c>
      <c r="N20" s="24"/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75</v>
      </c>
      <c r="D21" s="23" t="s">
        <v>75</v>
      </c>
      <c r="E21" s="23" t="s">
        <v>75</v>
      </c>
      <c r="F21" s="23" t="s">
        <v>75</v>
      </c>
      <c r="G21" s="23" t="s">
        <v>75</v>
      </c>
      <c r="H21" s="23" t="s">
        <v>75</v>
      </c>
      <c r="I21" s="23" t="s">
        <v>75</v>
      </c>
      <c r="J21" s="23" t="s">
        <v>75</v>
      </c>
      <c r="K21" s="23" t="s">
        <v>75</v>
      </c>
      <c r="L21" s="23" t="s">
        <v>75</v>
      </c>
      <c r="M21" s="24" t="s">
        <v>75</v>
      </c>
      <c r="N21" s="24"/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75</v>
      </c>
      <c r="D22" s="23" t="s">
        <v>75</v>
      </c>
      <c r="E22" s="23" t="s">
        <v>75</v>
      </c>
      <c r="F22" s="23" t="s">
        <v>75</v>
      </c>
      <c r="G22" s="23" t="s">
        <v>75</v>
      </c>
      <c r="H22" s="23" t="s">
        <v>75</v>
      </c>
      <c r="I22" s="23" t="s">
        <v>75</v>
      </c>
      <c r="J22" s="23" t="s">
        <v>75</v>
      </c>
      <c r="K22" s="23" t="s">
        <v>75</v>
      </c>
      <c r="L22" s="23" t="s">
        <v>75</v>
      </c>
      <c r="M22" s="24" t="s">
        <v>75</v>
      </c>
      <c r="N22" s="24"/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75</v>
      </c>
      <c r="D23" s="23" t="s">
        <v>75</v>
      </c>
      <c r="E23" s="23" t="s">
        <v>75</v>
      </c>
      <c r="F23" s="23" t="s">
        <v>75</v>
      </c>
      <c r="G23" s="23" t="s">
        <v>75</v>
      </c>
      <c r="H23" s="23" t="s">
        <v>75</v>
      </c>
      <c r="I23" s="23" t="s">
        <v>75</v>
      </c>
      <c r="J23" s="23" t="s">
        <v>75</v>
      </c>
      <c r="K23" s="23" t="s">
        <v>75</v>
      </c>
      <c r="L23" s="23" t="s">
        <v>75</v>
      </c>
      <c r="M23" s="24" t="s">
        <v>75</v>
      </c>
      <c r="N23" s="24"/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75</v>
      </c>
      <c r="D24" s="23" t="s">
        <v>75</v>
      </c>
      <c r="E24" s="23" t="s">
        <v>75</v>
      </c>
      <c r="F24" s="23" t="s">
        <v>75</v>
      </c>
      <c r="G24" s="23" t="s">
        <v>75</v>
      </c>
      <c r="H24" s="23" t="s">
        <v>75</v>
      </c>
      <c r="I24" s="23" t="s">
        <v>75</v>
      </c>
      <c r="J24" s="23" t="s">
        <v>75</v>
      </c>
      <c r="K24" s="23" t="s">
        <v>75</v>
      </c>
      <c r="L24" s="23" t="s">
        <v>75</v>
      </c>
      <c r="M24" s="24" t="s">
        <v>75</v>
      </c>
      <c r="N24" s="24"/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75</v>
      </c>
      <c r="D25" s="23" t="s">
        <v>75</v>
      </c>
      <c r="E25" s="23" t="s">
        <v>75</v>
      </c>
      <c r="F25" s="23" t="s">
        <v>75</v>
      </c>
      <c r="G25" s="23" t="s">
        <v>75</v>
      </c>
      <c r="H25" s="23" t="s">
        <v>75</v>
      </c>
      <c r="I25" s="23" t="s">
        <v>75</v>
      </c>
      <c r="J25" s="23" t="s">
        <v>75</v>
      </c>
      <c r="K25" s="23" t="s">
        <v>75</v>
      </c>
      <c r="L25" s="23" t="s">
        <v>75</v>
      </c>
      <c r="M25" s="24" t="s">
        <v>75</v>
      </c>
      <c r="N25" s="24"/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 t="s">
        <v>75</v>
      </c>
      <c r="K26" s="23" t="s">
        <v>75</v>
      </c>
      <c r="L26" s="23" t="s">
        <v>75</v>
      </c>
      <c r="M26" s="24" t="s">
        <v>75</v>
      </c>
      <c r="N26" s="24"/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75</v>
      </c>
      <c r="D27" s="23" t="s">
        <v>75</v>
      </c>
      <c r="E27" s="23" t="s">
        <v>75</v>
      </c>
      <c r="F27" s="23" t="s">
        <v>75</v>
      </c>
      <c r="G27" s="23" t="s">
        <v>75</v>
      </c>
      <c r="H27" s="23" t="s">
        <v>75</v>
      </c>
      <c r="I27" s="23" t="s">
        <v>75</v>
      </c>
      <c r="J27" s="23" t="s">
        <v>75</v>
      </c>
      <c r="K27" s="23" t="s">
        <v>75</v>
      </c>
      <c r="L27" s="23" t="s">
        <v>75</v>
      </c>
      <c r="M27" s="24" t="s">
        <v>75</v>
      </c>
      <c r="N27" s="24"/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75</v>
      </c>
      <c r="D28" s="23" t="s">
        <v>75</v>
      </c>
      <c r="E28" s="23" t="s">
        <v>75</v>
      </c>
      <c r="F28" s="23" t="s">
        <v>75</v>
      </c>
      <c r="G28" s="23" t="s">
        <v>75</v>
      </c>
      <c r="H28" s="23" t="s">
        <v>75</v>
      </c>
      <c r="I28" s="23" t="s">
        <v>75</v>
      </c>
      <c r="J28" s="23" t="s">
        <v>75</v>
      </c>
      <c r="K28" s="23" t="s">
        <v>75</v>
      </c>
      <c r="L28" s="23" t="s">
        <v>75</v>
      </c>
      <c r="M28" s="24" t="s">
        <v>75</v>
      </c>
      <c r="N28" s="24"/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75</v>
      </c>
      <c r="D29" s="23" t="s">
        <v>75</v>
      </c>
      <c r="E29" s="23" t="s">
        <v>75</v>
      </c>
      <c r="F29" s="23" t="s">
        <v>75</v>
      </c>
      <c r="G29" s="23" t="s">
        <v>75</v>
      </c>
      <c r="H29" s="23" t="s">
        <v>75</v>
      </c>
      <c r="I29" s="23" t="s">
        <v>75</v>
      </c>
      <c r="J29" s="23" t="s">
        <v>75</v>
      </c>
      <c r="K29" s="23" t="s">
        <v>75</v>
      </c>
      <c r="L29" s="23"/>
      <c r="M29" s="24"/>
      <c r="N29" s="24"/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75</v>
      </c>
      <c r="D30" s="23" t="s">
        <v>75</v>
      </c>
      <c r="E30" s="23" t="s">
        <v>75</v>
      </c>
      <c r="F30" s="23" t="s">
        <v>75</v>
      </c>
      <c r="G30" s="23" t="s">
        <v>75</v>
      </c>
      <c r="H30" s="23" t="s">
        <v>75</v>
      </c>
      <c r="I30" s="23" t="s">
        <v>75</v>
      </c>
      <c r="J30" s="23" t="s">
        <v>75</v>
      </c>
      <c r="K30" s="23" t="s">
        <v>75</v>
      </c>
      <c r="L30" s="23" t="s">
        <v>75</v>
      </c>
      <c r="M30" s="24" t="s">
        <v>75</v>
      </c>
      <c r="N30" s="24"/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75</v>
      </c>
      <c r="D31" s="23" t="s">
        <v>75</v>
      </c>
      <c r="E31" s="23" t="s">
        <v>75</v>
      </c>
      <c r="F31" s="23" t="s">
        <v>75</v>
      </c>
      <c r="G31" s="23" t="s">
        <v>75</v>
      </c>
      <c r="H31" s="23" t="s">
        <v>75</v>
      </c>
      <c r="I31" s="23" t="s">
        <v>75</v>
      </c>
      <c r="J31" s="23" t="s">
        <v>75</v>
      </c>
      <c r="K31" s="23" t="s">
        <v>75</v>
      </c>
      <c r="L31" s="23" t="s">
        <v>75</v>
      </c>
      <c r="M31" s="24" t="s">
        <v>75</v>
      </c>
      <c r="N31" s="24"/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75</v>
      </c>
      <c r="D32" s="23" t="s">
        <v>75</v>
      </c>
      <c r="E32" s="23" t="s">
        <v>75</v>
      </c>
      <c r="F32" s="23" t="s">
        <v>75</v>
      </c>
      <c r="G32" s="23" t="s">
        <v>75</v>
      </c>
      <c r="H32" s="23" t="s">
        <v>75</v>
      </c>
      <c r="I32" s="23" t="s">
        <v>75</v>
      </c>
      <c r="J32" s="23" t="s">
        <v>75</v>
      </c>
      <c r="K32" s="23" t="s">
        <v>75</v>
      </c>
      <c r="L32" s="23" t="s">
        <v>75</v>
      </c>
      <c r="M32" s="24" t="s">
        <v>75</v>
      </c>
      <c r="N32" s="24"/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75</v>
      </c>
      <c r="D33" s="23" t="s">
        <v>75</v>
      </c>
      <c r="E33" s="23" t="s">
        <v>75</v>
      </c>
      <c r="F33" s="23" t="s">
        <v>75</v>
      </c>
      <c r="G33" s="23" t="s">
        <v>75</v>
      </c>
      <c r="H33" s="23" t="s">
        <v>75</v>
      </c>
      <c r="I33" s="23" t="s">
        <v>75</v>
      </c>
      <c r="J33" s="23" t="s">
        <v>75</v>
      </c>
      <c r="K33" s="23" t="s">
        <v>75</v>
      </c>
      <c r="L33" s="23" t="s">
        <v>75</v>
      </c>
      <c r="M33" s="24" t="s">
        <v>75</v>
      </c>
      <c r="N33" s="24"/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75</v>
      </c>
      <c r="D34" s="23" t="s">
        <v>75</v>
      </c>
      <c r="E34" s="23" t="s">
        <v>75</v>
      </c>
      <c r="F34" s="23" t="s">
        <v>75</v>
      </c>
      <c r="G34" s="23" t="s">
        <v>75</v>
      </c>
      <c r="H34" s="23" t="s">
        <v>75</v>
      </c>
      <c r="I34" s="23" t="s">
        <v>75</v>
      </c>
      <c r="J34" s="23" t="s">
        <v>75</v>
      </c>
      <c r="K34" s="23" t="s">
        <v>75</v>
      </c>
      <c r="L34" s="23" t="s">
        <v>75</v>
      </c>
      <c r="M34" s="24" t="s">
        <v>75</v>
      </c>
      <c r="N34" s="24"/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75</v>
      </c>
      <c r="D35" s="23" t="s">
        <v>75</v>
      </c>
      <c r="E35" s="23" t="s">
        <v>75</v>
      </c>
      <c r="F35" s="23" t="s">
        <v>75</v>
      </c>
      <c r="G35" s="23" t="s">
        <v>75</v>
      </c>
      <c r="H35" s="23" t="s">
        <v>75</v>
      </c>
      <c r="I35" s="23" t="s">
        <v>75</v>
      </c>
      <c r="J35" s="23" t="s">
        <v>75</v>
      </c>
      <c r="K35" s="23" t="s">
        <v>75</v>
      </c>
      <c r="L35" s="23"/>
      <c r="M35" s="24"/>
      <c r="N35" s="24"/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75</v>
      </c>
      <c r="D36" s="23" t="s">
        <v>75</v>
      </c>
      <c r="E36" s="23" t="s">
        <v>75</v>
      </c>
      <c r="F36" s="23" t="s">
        <v>75</v>
      </c>
      <c r="G36" s="23" t="s">
        <v>75</v>
      </c>
      <c r="H36" s="23" t="s">
        <v>75</v>
      </c>
      <c r="I36" s="23" t="s">
        <v>75</v>
      </c>
      <c r="J36" s="23" t="s">
        <v>75</v>
      </c>
      <c r="K36" s="23" t="s">
        <v>75</v>
      </c>
      <c r="L36" s="23" t="s">
        <v>75</v>
      </c>
      <c r="M36" s="24" t="s">
        <v>75</v>
      </c>
      <c r="N36" s="24"/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75</v>
      </c>
      <c r="D37" s="23" t="s">
        <v>75</v>
      </c>
      <c r="E37" s="23" t="s">
        <v>75</v>
      </c>
      <c r="F37" s="23" t="s">
        <v>75</v>
      </c>
      <c r="G37" s="23" t="s">
        <v>75</v>
      </c>
      <c r="H37" s="23" t="s">
        <v>75</v>
      </c>
      <c r="I37" s="23" t="s">
        <v>75</v>
      </c>
      <c r="J37" s="23" t="s">
        <v>75</v>
      </c>
      <c r="K37" s="23" t="s">
        <v>75</v>
      </c>
      <c r="L37" s="23" t="s">
        <v>75</v>
      </c>
      <c r="M37" s="24" t="s">
        <v>75</v>
      </c>
      <c r="N37" s="24"/>
      <c r="O37" s="28"/>
      <c r="P37" s="28"/>
      <c r="Q37" s="28"/>
    </row>
    <row r="38" spans="1:17" s="4" customFormat="1" ht="15.75" customHeight="1">
      <c r="A38" s="36">
        <v>36</v>
      </c>
      <c r="B38" s="26" t="s">
        <v>42</v>
      </c>
      <c r="C38" s="23" t="s">
        <v>75</v>
      </c>
      <c r="D38" s="23" t="s">
        <v>75</v>
      </c>
      <c r="E38" s="23" t="s">
        <v>75</v>
      </c>
      <c r="F38" s="23" t="s">
        <v>75</v>
      </c>
      <c r="G38" s="23" t="s">
        <v>75</v>
      </c>
      <c r="H38" s="23" t="s">
        <v>75</v>
      </c>
      <c r="I38" s="23" t="s">
        <v>75</v>
      </c>
      <c r="J38" s="23" t="s">
        <v>75</v>
      </c>
      <c r="K38" s="23" t="s">
        <v>75</v>
      </c>
      <c r="L38" s="23" t="s">
        <v>75</v>
      </c>
      <c r="M38" s="24" t="s">
        <v>75</v>
      </c>
      <c r="N38" s="24"/>
      <c r="O38" s="28"/>
      <c r="P38" s="28"/>
      <c r="Q38" s="28"/>
    </row>
    <row r="39" ht="15.75" customHeight="1"/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2015-06-09T14:54:10Z</dcterms:modified>
  <cp:category/>
  <cp:version/>
  <cp:contentType/>
  <cp:contentStatus/>
</cp:coreProperties>
</file>