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<sst xmlns="http://schemas.openxmlformats.org/spreadsheetml/2006/main" count="781" uniqueCount="77">
  <si>
    <t>TOTALI</t>
  </si>
  <si>
    <t>Gennaio - Settembre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</si>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</sst>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9076</v>
      </c>
      <c r="D3" s="51">
        <v>1.748878923766816</v>
      </c>
      <c r="E3" s="50">
        <v>781478</v>
      </c>
      <c r="F3" s="51">
        <v>12.917782269891934</v>
      </c>
      <c r="G3" s="50">
        <v>949</v>
      </c>
      <c r="H3" s="51">
        <v>2.043010752688172</v>
      </c>
      <c r="I3" s="68"/>
    </row>
    <row r="4" spans="1:9" s="30" customFormat="1" ht="15.75" customHeight="1">
      <c r="A4" s="48">
        <v>2</v>
      </c>
      <c r="B4" s="49" t="s">
        <v>9</v>
      </c>
      <c r="C4" s="50">
        <v>14352</v>
      </c>
      <c r="D4" s="51">
        <v>-3.9550291106203574</v>
      </c>
      <c r="E4" s="50">
        <v>407282</v>
      </c>
      <c r="F4" s="51">
        <v>2.328047113683872</v>
      </c>
      <c r="G4" s="50">
        <v>4399</v>
      </c>
      <c r="H4" s="51">
        <v>9.40064660532206</v>
      </c>
      <c r="I4" s="68"/>
    </row>
    <row r="5" spans="1:9" s="30" customFormat="1" ht="15.75" customHeight="1">
      <c r="A5" s="48">
        <v>3</v>
      </c>
      <c r="B5" s="49" t="s">
        <v>10</v>
      </c>
      <c r="C5" s="50">
        <v>19176</v>
      </c>
      <c r="D5" s="51">
        <v>10.991491578399028</v>
      </c>
      <c r="E5" s="50">
        <v>1380670</v>
      </c>
      <c r="F5" s="51">
        <v>28.291567436073507</v>
      </c>
      <c r="G5" s="50">
        <v>3498</v>
      </c>
      <c r="H5" s="51">
        <v>32.149603324518324</v>
      </c>
      <c r="I5" s="68"/>
    </row>
    <row r="6" spans="1:9" s="30" customFormat="1" ht="15.75" customHeight="1">
      <c r="A6" s="48">
        <v>4</v>
      </c>
      <c r="B6" s="49" t="s">
        <v>11</v>
      </c>
      <c r="C6" s="50">
        <v>34834</v>
      </c>
      <c r="D6" s="51">
        <v>-5.102568992290299</v>
      </c>
      <c r="E6" s="50">
        <v>2588918</v>
      </c>
      <c r="F6" s="51">
        <v>19.83745286660822</v>
      </c>
      <c r="G6" s="50">
        <v>93614</v>
      </c>
      <c r="H6" s="51">
        <v>2.0905809350360425</v>
      </c>
      <c r="I6" s="68"/>
    </row>
    <row r="7" spans="1:9" s="30" customFormat="1" ht="15.75" customHeight="1">
      <c r="A7" s="48">
        <v>5</v>
      </c>
      <c r="B7" s="49" t="s">
        <v>12</v>
      </c>
      <c r="C7" s="50">
        <v>32172</v>
      </c>
      <c r="D7" s="51">
        <v>-26.27526467757459</v>
      </c>
      <c r="E7" s="50">
        <v>2133606</v>
      </c>
      <c r="F7" s="51">
        <v>-23.031086176370003</v>
      </c>
      <c r="G7" s="50">
        <v>14379</v>
      </c>
      <c r="H7" s="51">
        <v>-30.953181272509003</v>
      </c>
      <c r="I7" s="68"/>
    </row>
    <row r="8" spans="1:9" s="30" customFormat="1" ht="15.75" customHeight="1">
      <c r="A8" s="48">
        <v>6</v>
      </c>
      <c r="B8" s="49" t="s">
        <v>13</v>
      </c>
      <c r="C8" s="50">
        <v>11354</v>
      </c>
      <c r="D8" s="51">
        <v>0.1852995676343422</v>
      </c>
      <c r="E8" s="50">
        <v>43152</v>
      </c>
      <c r="F8" s="51">
        <v>15.546511005194667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9775</v>
      </c>
      <c r="D9" s="51">
        <v>-15.805340223944874</v>
      </c>
      <c r="E9" s="50">
        <v>281007</v>
      </c>
      <c r="F9" s="51">
        <v>27.782148232694134</v>
      </c>
      <c r="G9" s="50">
        <v>807</v>
      </c>
      <c r="H9" s="51">
        <v>2682.7586206896553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7303</v>
      </c>
      <c r="D10" s="51">
        <v>1.954488342873098</v>
      </c>
      <c r="E10" s="50">
        <v>608587</v>
      </c>
      <c r="F10" s="51">
        <v>9.191987153609459</v>
      </c>
      <c r="G10" s="50">
        <v>240</v>
      </c>
      <c r="H10" s="51">
        <v>-86.40226628895184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21009</v>
      </c>
      <c r="D11" s="51">
        <v>-3.2823865205782154</v>
      </c>
      <c r="E11" s="50">
        <v>1803318</v>
      </c>
      <c r="F11" s="51">
        <v>-0.281628457247827</v>
      </c>
      <c r="G11" s="50">
        <v>2663</v>
      </c>
      <c r="H11" s="51">
        <v>-20.221689634511684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41304</v>
      </c>
      <c r="D12" s="51">
        <v>-0.36184686640613695</v>
      </c>
      <c r="E12" s="50">
        <v>3994350</v>
      </c>
      <c r="F12" s="51">
        <v>8.85736220353344</v>
      </c>
      <c r="G12" s="50">
        <v>7522</v>
      </c>
      <c r="H12" s="51">
        <v>-15.111161268479856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1363</v>
      </c>
      <c r="D13" s="51">
        <v>-22.51279135872655</v>
      </c>
      <c r="E13" s="50">
        <v>85135</v>
      </c>
      <c r="F13" s="51">
        <v>19.910139579430695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8534</v>
      </c>
      <c r="D14" s="51">
        <v>3.5051546391752577</v>
      </c>
      <c r="E14" s="50">
        <v>35717</v>
      </c>
      <c r="F14" s="51">
        <v>17.147167831021022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22689</v>
      </c>
      <c r="D15" s="51">
        <v>-5.253267632688854</v>
      </c>
      <c r="E15" s="50">
        <v>1118887</v>
      </c>
      <c r="F15" s="51">
        <v>4.709502387786213</v>
      </c>
      <c r="G15" s="50">
        <v>2603</v>
      </c>
      <c r="H15" s="51">
        <v>110.08878127522195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2741</v>
      </c>
      <c r="D16" s="51">
        <v>-8.967120557954168</v>
      </c>
      <c r="E16" s="50">
        <v>7499</v>
      </c>
      <c r="F16" s="51">
        <v>-3.8959374599513006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11097</v>
      </c>
      <c r="D17" s="51">
        <v>153.47190497944266</v>
      </c>
      <c r="E17" s="50">
        <v>683934</v>
      </c>
      <c r="F17" s="51">
        <v>176.6331627803507</v>
      </c>
      <c r="G17" s="50">
        <v>1358</v>
      </c>
      <c r="H17" s="51">
        <v>31.334622823984525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18586</v>
      </c>
      <c r="D18" s="51">
        <v>-19.593337659528444</v>
      </c>
      <c r="E18" s="50">
        <v>798550</v>
      </c>
      <c r="F18" s="51">
        <v>0.7002548559452305</v>
      </c>
      <c r="G18" s="50">
        <v>4519</v>
      </c>
      <c r="H18" s="51">
        <v>-7.70016339869281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12123</v>
      </c>
      <c r="D19" s="51">
        <v>13.521865343196929</v>
      </c>
      <c r="E19" s="50">
        <v>1034206</v>
      </c>
      <c r="F19" s="51">
        <v>17.86266606037606</v>
      </c>
      <c r="G19" s="50">
        <v>1937</v>
      </c>
      <c r="H19" s="51">
        <v>13.540445486518172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92447</v>
      </c>
      <c r="D20" s="51">
        <v>3.5356702878261843</v>
      </c>
      <c r="E20" s="50">
        <v>6862598</v>
      </c>
      <c r="F20" s="51">
        <v>5.80573404156252</v>
      </c>
      <c r="G20" s="50">
        <v>19051</v>
      </c>
      <c r="H20" s="51">
        <v>4.860193747247909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164526</v>
      </c>
      <c r="D21" s="51">
        <v>1.1279050469909215</v>
      </c>
      <c r="E21" s="50">
        <v>14290748</v>
      </c>
      <c r="F21" s="51">
        <v>5.20298327971133</v>
      </c>
      <c r="G21" s="50">
        <v>260807</v>
      </c>
      <c r="H21" s="51">
        <v>-1.5926619074211026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45995</v>
      </c>
      <c r="D22" s="51">
        <v>-9.574363511255283</v>
      </c>
      <c r="E22" s="50">
        <v>3606831</v>
      </c>
      <c r="F22" s="51">
        <v>1.9318502642241442</v>
      </c>
      <c r="G22" s="50">
        <v>5718</v>
      </c>
      <c r="H22" s="51">
        <v>-2.1225607668606643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25588</v>
      </c>
      <c r="D23" s="51">
        <v>11.56260899895361</v>
      </c>
      <c r="E23" s="50">
        <v>1372111</v>
      </c>
      <c r="F23" s="51">
        <v>2.502364385849842</v>
      </c>
      <c r="G23" s="50">
        <v>730</v>
      </c>
      <c r="H23" s="51">
        <v>-47.25433526011561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32530</v>
      </c>
      <c r="D24" s="51">
        <v>-2.645597653678099</v>
      </c>
      <c r="E24" s="50">
        <v>2957016</v>
      </c>
      <c r="F24" s="51">
        <v>4.195199506123769</v>
      </c>
      <c r="G24" s="50">
        <v>3640</v>
      </c>
      <c r="H24" s="51">
        <v>-8.381575635539894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10820</v>
      </c>
      <c r="D25" s="51">
        <v>-3.3065236818588026</v>
      </c>
      <c r="E25" s="50">
        <v>55638</v>
      </c>
      <c r="F25" s="51">
        <v>6.163181193710884</v>
      </c>
      <c r="G25" s="50">
        <v>31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5990</v>
      </c>
      <c r="D26" s="51">
        <v>-14.50185555238367</v>
      </c>
      <c r="E26" s="50">
        <v>43120</v>
      </c>
      <c r="F26" s="51">
        <v>-8.118474323460473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7793</v>
      </c>
      <c r="D27" s="51">
        <v>-7.895047866682425</v>
      </c>
      <c r="E27" s="50">
        <v>256889</v>
      </c>
      <c r="F27" s="51">
        <v>13.303723437100288</v>
      </c>
      <c r="G27" s="50">
        <v>1574</v>
      </c>
      <c r="H27" s="51">
        <v>11.631205673758865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24660</v>
      </c>
      <c r="D28" s="51">
        <v>-0.02837799489196092</v>
      </c>
      <c r="E28" s="50">
        <v>1612891</v>
      </c>
      <c r="F28" s="51">
        <v>3.4815921202392364</v>
      </c>
      <c r="G28" s="50">
        <v>9455</v>
      </c>
      <c r="H28" s="51">
        <v>17.49720392692929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2508</v>
      </c>
      <c r="D29" s="51">
        <v>-40.83510261854211</v>
      </c>
      <c r="E29" s="50">
        <v>186146</v>
      </c>
      <c r="F29" s="51">
        <v>-45.765921678655815</v>
      </c>
      <c r="G29" s="50">
        <v>129</v>
      </c>
      <c r="H29" s="51">
        <v>-27.528089887640448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7488</v>
      </c>
      <c r="D30" s="51">
        <v>77.90449037776195</v>
      </c>
      <c r="E30" s="50">
        <v>313267</v>
      </c>
      <c r="F30" s="51">
        <v>65.87875225704649</v>
      </c>
      <c r="G30" s="50">
        <v>2377</v>
      </c>
      <c r="H30" s="51">
        <v>-8.787413660782809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32896</v>
      </c>
      <c r="D31" s="51">
        <v>18.702414029516834</v>
      </c>
      <c r="E31" s="50">
        <v>1846256</v>
      </c>
      <c r="F31" s="51">
        <v>39.65099655837525</v>
      </c>
      <c r="G31" s="50">
        <v>15526</v>
      </c>
      <c r="H31" s="51">
        <v>6.306059568640876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231830</v>
      </c>
      <c r="D32" s="51">
        <v>2.6286898163724257</v>
      </c>
      <c r="E32" s="50">
        <v>21380381</v>
      </c>
      <c r="F32" s="51">
        <v>8.779421498144753</v>
      </c>
      <c r="G32" s="50">
        <v>129393</v>
      </c>
      <c r="H32" s="51">
        <v>1.453672994142968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12034</v>
      </c>
      <c r="D33" s="51">
        <v>-9.54600120264582</v>
      </c>
      <c r="E33" s="50">
        <v>486811</v>
      </c>
      <c r="F33" s="51">
        <v>3.988114691941103</v>
      </c>
      <c r="G33" s="50">
        <v>557</v>
      </c>
      <c r="H33" s="51">
        <v>3.1481481481481484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43349</v>
      </c>
      <c r="D34" s="51">
        <v>3.9644090560245586</v>
      </c>
      <c r="E34" s="50">
        <v>2403642</v>
      </c>
      <c r="F34" s="51">
        <v>13.121614435037156</v>
      </c>
      <c r="G34" s="50">
        <v>11569</v>
      </c>
      <c r="H34" s="51">
        <v>-18.459261347617705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5504</v>
      </c>
      <c r="D35" s="51">
        <v>81.35090609555189</v>
      </c>
      <c r="E35" s="50">
        <v>330102</v>
      </c>
      <c r="F35" s="51">
        <v>101.18356899073622</v>
      </c>
      <c r="G35" s="50">
        <v>36</v>
      </c>
      <c r="H35" s="51">
        <v>300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12586</v>
      </c>
      <c r="D36" s="51">
        <v>7.6923076923076925</v>
      </c>
      <c r="E36" s="50">
        <v>678707</v>
      </c>
      <c r="F36" s="51">
        <v>34.63924315552884</v>
      </c>
      <c r="G36" s="50">
        <v>13119</v>
      </c>
      <c r="H36" s="51">
        <v>17.081659973226238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60888</v>
      </c>
      <c r="D37" s="51">
        <v>4.110525955816976</v>
      </c>
      <c r="E37" s="50">
        <v>4617454</v>
      </c>
      <c r="F37" s="51">
        <v>14.309939852691578</v>
      </c>
      <c r="G37" s="50">
        <v>16564</v>
      </c>
      <c r="H37" s="51">
        <v>15.64616351323047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32656</v>
      </c>
      <c r="D38" s="51">
        <v>2.8114472814280766</v>
      </c>
      <c r="E38" s="50">
        <v>2250322</v>
      </c>
      <c r="F38" s="51">
        <v>12.467176778101527</v>
      </c>
      <c r="G38" s="50">
        <v>9501</v>
      </c>
      <c r="H38" s="51">
        <v>5.601867289096366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1129576</v>
      </c>
      <c r="D39" s="55">
        <v>0.6354888399678201</v>
      </c>
      <c r="E39" s="54">
        <f>SUM(E3:E38)</f>
        <v>83337226</v>
      </c>
      <c r="F39" s="55">
        <v>8.276971630580093</v>
      </c>
      <c r="G39" s="54">
        <f>SUM(G3:G38)</f>
        <v>638265</v>
      </c>
      <c r="H39" s="55">
        <v>-0.43180304290106747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- Settembre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5574</v>
      </c>
      <c r="D3" s="59">
        <v>-13.768564356435643</v>
      </c>
      <c r="E3" s="58">
        <v>2464</v>
      </c>
      <c r="F3" s="59">
        <v>67.84741144414168</v>
      </c>
      <c r="G3" s="60">
        <v>2435</v>
      </c>
      <c r="H3" s="59">
        <v>75.68542568542568</v>
      </c>
      <c r="I3" s="58">
        <v>8038</v>
      </c>
      <c r="J3" s="59">
        <v>1.3363590519415027</v>
      </c>
      <c r="K3" s="58">
        <v>1038</v>
      </c>
      <c r="L3" s="59">
        <v>5.060728744939271</v>
      </c>
      <c r="M3" s="61">
        <v>9076</v>
      </c>
      <c r="N3" s="62">
        <v>1.748878923766816</v>
      </c>
      <c r="O3" s="67"/>
    </row>
    <row r="4" spans="1:15" s="4" customFormat="1" ht="15.75" customHeight="1">
      <c r="A4" s="3">
        <v>2</v>
      </c>
      <c r="B4" s="57" t="s">
        <v>9</v>
      </c>
      <c r="C4" s="58">
        <v>4526</v>
      </c>
      <c r="D4" s="59">
        <v>-5.96301682942032</v>
      </c>
      <c r="E4" s="58">
        <v>3818</v>
      </c>
      <c r="F4" s="59">
        <v>-8.812992596130881</v>
      </c>
      <c r="G4" s="60">
        <v>2723</v>
      </c>
      <c r="H4" s="59">
        <v>5.0945580856812045</v>
      </c>
      <c r="I4" s="58">
        <v>8344</v>
      </c>
      <c r="J4" s="59">
        <v>-7.288888888888889</v>
      </c>
      <c r="K4" s="58">
        <v>6008</v>
      </c>
      <c r="L4" s="59">
        <v>1.093723708564698</v>
      </c>
      <c r="M4" s="61">
        <v>14352</v>
      </c>
      <c r="N4" s="62">
        <v>-3.9550291106203574</v>
      </c>
      <c r="O4" s="67"/>
    </row>
    <row r="5" spans="1:15" s="4" customFormat="1" ht="15.75" customHeight="1">
      <c r="A5" s="3">
        <v>3</v>
      </c>
      <c r="B5" s="57" t="s">
        <v>10</v>
      </c>
      <c r="C5" s="58">
        <v>12091</v>
      </c>
      <c r="D5" s="59">
        <v>8.361713568739917</v>
      </c>
      <c r="E5" s="58">
        <v>4641</v>
      </c>
      <c r="F5" s="59">
        <v>31.32427843803056</v>
      </c>
      <c r="G5" s="60">
        <v>3402</v>
      </c>
      <c r="H5" s="59">
        <v>40.23083264633141</v>
      </c>
      <c r="I5" s="58">
        <v>16732</v>
      </c>
      <c r="J5" s="59">
        <v>13.885107541519194</v>
      </c>
      <c r="K5" s="58">
        <v>2444</v>
      </c>
      <c r="L5" s="59">
        <v>-5.454545454545454</v>
      </c>
      <c r="M5" s="61">
        <v>19176</v>
      </c>
      <c r="N5" s="62">
        <v>10.991491578399028</v>
      </c>
      <c r="O5" s="67"/>
    </row>
    <row r="6" spans="1:15" s="4" customFormat="1" ht="15.75" customHeight="1">
      <c r="A6" s="3">
        <v>4</v>
      </c>
      <c r="B6" s="57" t="s">
        <v>11</v>
      </c>
      <c r="C6" s="58">
        <v>5184</v>
      </c>
      <c r="D6" s="59">
        <v>0.32901103154635186</v>
      </c>
      <c r="E6" s="58">
        <v>27877</v>
      </c>
      <c r="F6" s="59">
        <v>-4.921555252387448</v>
      </c>
      <c r="G6" s="60">
        <v>22876</v>
      </c>
      <c r="H6" s="59">
        <v>-7.42584274209866</v>
      </c>
      <c r="I6" s="58">
        <v>33061</v>
      </c>
      <c r="J6" s="59">
        <v>-4.134891408356772</v>
      </c>
      <c r="K6" s="58">
        <v>1773</v>
      </c>
      <c r="L6" s="59">
        <v>-20.135135135135137</v>
      </c>
      <c r="M6" s="61">
        <v>34834</v>
      </c>
      <c r="N6" s="62">
        <v>-5.102568992290299</v>
      </c>
      <c r="O6" s="67"/>
    </row>
    <row r="7" spans="1:15" s="4" customFormat="1" ht="15.75" customHeight="1">
      <c r="A7" s="3">
        <v>5</v>
      </c>
      <c r="B7" s="57" t="s">
        <v>12</v>
      </c>
      <c r="C7" s="58">
        <v>8689</v>
      </c>
      <c r="D7" s="59">
        <v>-30.07966524503098</v>
      </c>
      <c r="E7" s="58">
        <v>23483</v>
      </c>
      <c r="F7" s="59">
        <v>-24.760501105379515</v>
      </c>
      <c r="G7" s="60">
        <v>19713</v>
      </c>
      <c r="H7" s="59">
        <v>-21.857533594957783</v>
      </c>
      <c r="I7" s="58">
        <v>32172</v>
      </c>
      <c r="J7" s="59">
        <v>-26.27526467757459</v>
      </c>
      <c r="K7" s="58">
        <v>0</v>
      </c>
      <c r="L7" s="59"/>
      <c r="M7" s="61">
        <v>32172</v>
      </c>
      <c r="N7" s="62">
        <v>-26.27526467757459</v>
      </c>
      <c r="O7" s="67"/>
    </row>
    <row r="8" spans="1:15" s="4" customFormat="1" ht="15.75" customHeight="1">
      <c r="A8" s="3">
        <v>6</v>
      </c>
      <c r="B8" s="57" t="s">
        <v>13</v>
      </c>
      <c r="C8" s="58">
        <v>1704</v>
      </c>
      <c r="D8" s="59">
        <v>-6.012134583563155</v>
      </c>
      <c r="E8" s="58">
        <v>529</v>
      </c>
      <c r="F8" s="59">
        <v>109.0909090909091</v>
      </c>
      <c r="G8" s="60">
        <v>456</v>
      </c>
      <c r="H8" s="59">
        <v>130.3030303030303</v>
      </c>
      <c r="I8" s="58">
        <v>2233</v>
      </c>
      <c r="J8" s="59">
        <v>8.08325266214908</v>
      </c>
      <c r="K8" s="58">
        <v>9121</v>
      </c>
      <c r="L8" s="59">
        <v>-1.5754828962986942</v>
      </c>
      <c r="M8" s="61">
        <v>11354</v>
      </c>
      <c r="N8" s="62">
        <v>0.1852995676343422</v>
      </c>
      <c r="O8" s="67"/>
    </row>
    <row r="9" spans="1:15" s="4" customFormat="1" ht="15.75" customHeight="1">
      <c r="A9" s="3">
        <v>7</v>
      </c>
      <c r="B9" s="57" t="s">
        <v>14</v>
      </c>
      <c r="C9" s="58">
        <v>1725</v>
      </c>
      <c r="D9" s="59">
        <v>-34.58475540386803</v>
      </c>
      <c r="E9" s="58">
        <v>2072</v>
      </c>
      <c r="F9" s="59">
        <v>8.709338929695697</v>
      </c>
      <c r="G9" s="60">
        <v>1494</v>
      </c>
      <c r="H9" s="59">
        <v>-1.7105263157894737</v>
      </c>
      <c r="I9" s="58">
        <v>3797</v>
      </c>
      <c r="J9" s="59">
        <v>-16.420867268324894</v>
      </c>
      <c r="K9" s="58">
        <v>5978</v>
      </c>
      <c r="L9" s="59">
        <v>-15.40965048818452</v>
      </c>
      <c r="M9" s="61">
        <v>9775</v>
      </c>
      <c r="N9" s="62">
        <v>-15.805340223944874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5202</v>
      </c>
      <c r="D10" s="59">
        <v>-4.427705309571928</v>
      </c>
      <c r="E10" s="58">
        <v>815</v>
      </c>
      <c r="F10" s="59">
        <v>45.27629233511586</v>
      </c>
      <c r="G10" s="60">
        <v>692</v>
      </c>
      <c r="H10" s="59">
        <v>50.108459869848154</v>
      </c>
      <c r="I10" s="58">
        <v>6017</v>
      </c>
      <c r="J10" s="59">
        <v>0.21652231845436376</v>
      </c>
      <c r="K10" s="58">
        <v>1286</v>
      </c>
      <c r="L10" s="59">
        <v>10.957722174288179</v>
      </c>
      <c r="M10" s="61">
        <v>7303</v>
      </c>
      <c r="N10" s="62">
        <v>1.954488342873098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15572</v>
      </c>
      <c r="D11" s="59">
        <v>-10.133887349953833</v>
      </c>
      <c r="E11" s="58">
        <v>2699</v>
      </c>
      <c r="F11" s="59">
        <v>40.28066528066528</v>
      </c>
      <c r="G11" s="60">
        <v>2170</v>
      </c>
      <c r="H11" s="59">
        <v>18.449781659388645</v>
      </c>
      <c r="I11" s="58">
        <v>18271</v>
      </c>
      <c r="J11" s="59">
        <v>-5.095574485767712</v>
      </c>
      <c r="K11" s="58">
        <v>2738</v>
      </c>
      <c r="L11" s="59">
        <v>10.850202429149798</v>
      </c>
      <c r="M11" s="61">
        <v>21009</v>
      </c>
      <c r="N11" s="62">
        <v>-3.2823865205782154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32547</v>
      </c>
      <c r="D12" s="59">
        <v>-1.8426925628807527</v>
      </c>
      <c r="E12" s="58">
        <v>7321</v>
      </c>
      <c r="F12" s="59">
        <v>7.047814007895891</v>
      </c>
      <c r="G12" s="60">
        <v>5816</v>
      </c>
      <c r="H12" s="59">
        <v>17.423783565515848</v>
      </c>
      <c r="I12" s="58">
        <v>39868</v>
      </c>
      <c r="J12" s="59">
        <v>-0.3225241893141986</v>
      </c>
      <c r="K12" s="58">
        <v>1436</v>
      </c>
      <c r="L12" s="59">
        <v>-1.4413177762525737</v>
      </c>
      <c r="M12" s="61">
        <v>41304</v>
      </c>
      <c r="N12" s="62">
        <v>-0.36184686640613695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1204</v>
      </c>
      <c r="D13" s="59">
        <v>26.736842105263158</v>
      </c>
      <c r="E13" s="58">
        <v>115</v>
      </c>
      <c r="F13" s="59">
        <v>1050</v>
      </c>
      <c r="G13" s="60">
        <v>0</v>
      </c>
      <c r="H13" s="59"/>
      <c r="I13" s="58">
        <v>1319</v>
      </c>
      <c r="J13" s="59">
        <v>37.395833333333336</v>
      </c>
      <c r="K13" s="58">
        <v>44</v>
      </c>
      <c r="L13" s="59">
        <v>-94.49311639549437</v>
      </c>
      <c r="M13" s="61">
        <v>1363</v>
      </c>
      <c r="N13" s="62">
        <v>-22.51279135872655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1528</v>
      </c>
      <c r="D14" s="59">
        <v>7.52990851513019</v>
      </c>
      <c r="E14" s="58">
        <v>470</v>
      </c>
      <c r="F14" s="59">
        <v>3.982300884955752</v>
      </c>
      <c r="G14" s="60">
        <v>433</v>
      </c>
      <c r="H14" s="59">
        <v>1.405152224824356</v>
      </c>
      <c r="I14" s="58">
        <v>1998</v>
      </c>
      <c r="J14" s="59">
        <v>6.673785371062467</v>
      </c>
      <c r="K14" s="58">
        <v>6536</v>
      </c>
      <c r="L14" s="59">
        <v>2.573760200878845</v>
      </c>
      <c r="M14" s="61">
        <v>8534</v>
      </c>
      <c r="N14" s="62">
        <v>3.5051546391752577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5616</v>
      </c>
      <c r="D15" s="59">
        <v>-17.702227432590856</v>
      </c>
      <c r="E15" s="58">
        <v>12568</v>
      </c>
      <c r="F15" s="59">
        <v>-6.592344853214419</v>
      </c>
      <c r="G15" s="60">
        <v>0</v>
      </c>
      <c r="H15" s="59"/>
      <c r="I15" s="58">
        <v>18184</v>
      </c>
      <c r="J15" s="59">
        <v>-10.330884165885891</v>
      </c>
      <c r="K15" s="58">
        <v>4505</v>
      </c>
      <c r="L15" s="59">
        <v>22.81897491821156</v>
      </c>
      <c r="M15" s="61">
        <v>22689</v>
      </c>
      <c r="N15" s="62">
        <v>-5.253267632688854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1285</v>
      </c>
      <c r="D16" s="59">
        <v>-4.318689501116903</v>
      </c>
      <c r="E16" s="58">
        <v>0</v>
      </c>
      <c r="F16" s="59"/>
      <c r="G16" s="60">
        <v>0</v>
      </c>
      <c r="H16" s="59"/>
      <c r="I16" s="58">
        <v>1285</v>
      </c>
      <c r="J16" s="59">
        <v>-4.318689501116903</v>
      </c>
      <c r="K16" s="58">
        <v>1456</v>
      </c>
      <c r="L16" s="59">
        <v>-12.709832134292565</v>
      </c>
      <c r="M16" s="61">
        <v>2741</v>
      </c>
      <c r="N16" s="62">
        <v>-8.967120557954168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3526</v>
      </c>
      <c r="D17" s="59">
        <v>608.0321285140562</v>
      </c>
      <c r="E17" s="58">
        <v>5201</v>
      </c>
      <c r="F17" s="59">
        <v>157.60277365032195</v>
      </c>
      <c r="G17" s="60">
        <v>4228</v>
      </c>
      <c r="H17" s="59">
        <v>178.1578947368421</v>
      </c>
      <c r="I17" s="58">
        <v>8727</v>
      </c>
      <c r="J17" s="59">
        <v>246.7222884386174</v>
      </c>
      <c r="K17" s="58">
        <v>2370</v>
      </c>
      <c r="L17" s="59">
        <v>27.350886620096723</v>
      </c>
      <c r="M17" s="61">
        <v>11097</v>
      </c>
      <c r="N17" s="62">
        <v>153.47190497944266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7281</v>
      </c>
      <c r="D18" s="59">
        <v>-30.624106717484516</v>
      </c>
      <c r="E18" s="58">
        <v>5670</v>
      </c>
      <c r="F18" s="59">
        <v>-6.528189910979228</v>
      </c>
      <c r="G18" s="60">
        <v>5495</v>
      </c>
      <c r="H18" s="59">
        <v>-7.647058823529412</v>
      </c>
      <c r="I18" s="58">
        <v>12951</v>
      </c>
      <c r="J18" s="59">
        <v>-21.798200591751705</v>
      </c>
      <c r="K18" s="58">
        <v>5635</v>
      </c>
      <c r="L18" s="59">
        <v>-14.021971315227342</v>
      </c>
      <c r="M18" s="61">
        <v>18586</v>
      </c>
      <c r="N18" s="62">
        <v>-19.593337659528444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9634</v>
      </c>
      <c r="D19" s="59">
        <v>18.49938499384994</v>
      </c>
      <c r="E19" s="58">
        <v>1688</v>
      </c>
      <c r="F19" s="59">
        <v>-2.540415704387991</v>
      </c>
      <c r="G19" s="60">
        <v>1576</v>
      </c>
      <c r="H19" s="59">
        <v>4.648074369189907</v>
      </c>
      <c r="I19" s="58">
        <v>11322</v>
      </c>
      <c r="J19" s="59">
        <v>14.80429933076455</v>
      </c>
      <c r="K19" s="58">
        <v>801</v>
      </c>
      <c r="L19" s="59">
        <v>-1.9583843329253365</v>
      </c>
      <c r="M19" s="61">
        <v>12123</v>
      </c>
      <c r="N19" s="62">
        <v>13.521865343196929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47794</v>
      </c>
      <c r="D20" s="59">
        <v>2.0803075608714225</v>
      </c>
      <c r="E20" s="58">
        <v>23602</v>
      </c>
      <c r="F20" s="59">
        <v>3.1601031513615108</v>
      </c>
      <c r="G20" s="60">
        <v>22153</v>
      </c>
      <c r="H20" s="59">
        <v>-1.5640968673628082</v>
      </c>
      <c r="I20" s="58">
        <v>71396</v>
      </c>
      <c r="J20" s="59">
        <v>2.4347551614800786</v>
      </c>
      <c r="K20" s="58">
        <v>21051</v>
      </c>
      <c r="L20" s="59">
        <v>7.452401612985555</v>
      </c>
      <c r="M20" s="61">
        <v>92447</v>
      </c>
      <c r="N20" s="62">
        <v>3.5356702878261843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31143</v>
      </c>
      <c r="D21" s="59">
        <v>-19.825455668829164</v>
      </c>
      <c r="E21" s="58">
        <v>130506</v>
      </c>
      <c r="F21" s="59">
        <v>5.376795562266345</v>
      </c>
      <c r="G21" s="60">
        <v>81856</v>
      </c>
      <c r="H21" s="59">
        <v>6.6166510367823275</v>
      </c>
      <c r="I21" s="58">
        <v>161649</v>
      </c>
      <c r="J21" s="59">
        <v>-0.6404779612885777</v>
      </c>
      <c r="K21" s="58">
        <v>2877</v>
      </c>
      <c r="L21" s="59"/>
      <c r="M21" s="61">
        <v>164526</v>
      </c>
      <c r="N21" s="62">
        <v>1.1279050469909215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22730</v>
      </c>
      <c r="D22" s="59">
        <v>-24.91411205073996</v>
      </c>
      <c r="E22" s="58">
        <v>16338</v>
      </c>
      <c r="F22" s="59">
        <v>10.302457466918714</v>
      </c>
      <c r="G22" s="60">
        <v>14791</v>
      </c>
      <c r="H22" s="59">
        <v>10.6862231534835</v>
      </c>
      <c r="I22" s="58">
        <v>39068</v>
      </c>
      <c r="J22" s="59">
        <v>-13.343980125987047</v>
      </c>
      <c r="K22" s="58">
        <v>6927</v>
      </c>
      <c r="L22" s="59">
        <v>19.823559937727037</v>
      </c>
      <c r="M22" s="61">
        <v>45995</v>
      </c>
      <c r="N22" s="62">
        <v>-9.574363511255283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11064</v>
      </c>
      <c r="D23" s="59">
        <v>-1.810436634717785</v>
      </c>
      <c r="E23" s="58">
        <v>3620</v>
      </c>
      <c r="F23" s="59">
        <v>12.807728264256777</v>
      </c>
      <c r="G23" s="60">
        <v>2956</v>
      </c>
      <c r="H23" s="59">
        <v>13.474088291746641</v>
      </c>
      <c r="I23" s="58">
        <v>14684</v>
      </c>
      <c r="J23" s="59">
        <v>1.429854251571458</v>
      </c>
      <c r="K23" s="58">
        <v>10904</v>
      </c>
      <c r="L23" s="59">
        <v>28.904125783189503</v>
      </c>
      <c r="M23" s="61">
        <v>25588</v>
      </c>
      <c r="N23" s="62">
        <v>11.56260899895361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26271</v>
      </c>
      <c r="D24" s="59">
        <v>-4.4795113260371595</v>
      </c>
      <c r="E24" s="58">
        <v>4819</v>
      </c>
      <c r="F24" s="59">
        <v>9.847276042853887</v>
      </c>
      <c r="G24" s="60">
        <v>3739</v>
      </c>
      <c r="H24" s="59">
        <v>13.509411050394657</v>
      </c>
      <c r="I24" s="58">
        <v>31090</v>
      </c>
      <c r="J24" s="59">
        <v>-2.508623392913139</v>
      </c>
      <c r="K24" s="58">
        <v>1440</v>
      </c>
      <c r="L24" s="59">
        <v>-5.511811023622047</v>
      </c>
      <c r="M24" s="61">
        <v>32530</v>
      </c>
      <c r="N24" s="62">
        <v>-2.645597653678099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3057</v>
      </c>
      <c r="D25" s="59">
        <v>-13.104036384309266</v>
      </c>
      <c r="E25" s="58">
        <v>600</v>
      </c>
      <c r="F25" s="59">
        <v>5.8201058201058204</v>
      </c>
      <c r="G25" s="60">
        <v>469</v>
      </c>
      <c r="H25" s="59">
        <v>5.8690744920993225</v>
      </c>
      <c r="I25" s="58">
        <v>3657</v>
      </c>
      <c r="J25" s="59">
        <v>-10.477356181150551</v>
      </c>
      <c r="K25" s="58">
        <v>7163</v>
      </c>
      <c r="L25" s="59">
        <v>0.8163265306122449</v>
      </c>
      <c r="M25" s="61">
        <v>10820</v>
      </c>
      <c r="N25" s="62">
        <v>-3.3065236818588026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1654</v>
      </c>
      <c r="D26" s="59">
        <v>-19.23828125</v>
      </c>
      <c r="E26" s="58">
        <v>493</v>
      </c>
      <c r="F26" s="59">
        <v>40.45584045584046</v>
      </c>
      <c r="G26" s="60">
        <v>259</v>
      </c>
      <c r="H26" s="59">
        <v>7.468879668049793</v>
      </c>
      <c r="I26" s="58">
        <v>2147</v>
      </c>
      <c r="J26" s="59">
        <v>-10.504376823676532</v>
      </c>
      <c r="K26" s="58">
        <v>3843</v>
      </c>
      <c r="L26" s="59">
        <v>-16.58345995224658</v>
      </c>
      <c r="M26" s="61">
        <v>5990</v>
      </c>
      <c r="N26" s="62">
        <v>-14.50185555238367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2883</v>
      </c>
      <c r="D27" s="59">
        <v>-29.129793510324482</v>
      </c>
      <c r="E27" s="58">
        <v>1945</v>
      </c>
      <c r="F27" s="59">
        <v>11.653272101033295</v>
      </c>
      <c r="G27" s="60">
        <v>1881</v>
      </c>
      <c r="H27" s="59">
        <v>25.819397993311036</v>
      </c>
      <c r="I27" s="58">
        <v>4828</v>
      </c>
      <c r="J27" s="59">
        <v>-16.901893287435456</v>
      </c>
      <c r="K27" s="58">
        <v>2965</v>
      </c>
      <c r="L27" s="59">
        <v>11.844586948321389</v>
      </c>
      <c r="M27" s="61">
        <v>7793</v>
      </c>
      <c r="N27" s="62">
        <v>-7.895047866682425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7008</v>
      </c>
      <c r="D28" s="59">
        <v>5.893019038984588</v>
      </c>
      <c r="E28" s="58">
        <v>13837</v>
      </c>
      <c r="F28" s="59">
        <v>-6.170746592527293</v>
      </c>
      <c r="G28" s="60">
        <v>0</v>
      </c>
      <c r="H28" s="59"/>
      <c r="I28" s="58">
        <v>20845</v>
      </c>
      <c r="J28" s="59">
        <v>-2.4338871986894453</v>
      </c>
      <c r="K28" s="58">
        <v>3815</v>
      </c>
      <c r="L28" s="59">
        <v>15.536038764385221</v>
      </c>
      <c r="M28" s="61">
        <v>24660</v>
      </c>
      <c r="N28" s="62">
        <v>-0.02837799489196092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2173</v>
      </c>
      <c r="D29" s="59">
        <v>-48.7379098844067</v>
      </c>
      <c r="E29" s="58">
        <v>47</v>
      </c>
      <c r="F29" s="59"/>
      <c r="G29" s="60">
        <v>0</v>
      </c>
      <c r="H29" s="59"/>
      <c r="I29" s="58">
        <v>2220</v>
      </c>
      <c r="J29" s="59">
        <v>-47.62915782024062</v>
      </c>
      <c r="K29" s="58">
        <v>288</v>
      </c>
      <c r="L29" s="59"/>
      <c r="M29" s="61">
        <v>2508</v>
      </c>
      <c r="N29" s="62">
        <v>-40.83510261854211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1781</v>
      </c>
      <c r="D30" s="59">
        <v>195.3565505804312</v>
      </c>
      <c r="E30" s="58">
        <v>4164</v>
      </c>
      <c r="F30" s="59">
        <v>101.06228874939643</v>
      </c>
      <c r="G30" s="60">
        <v>3077</v>
      </c>
      <c r="H30" s="59">
        <v>149.55393349553933</v>
      </c>
      <c r="I30" s="58">
        <v>5945</v>
      </c>
      <c r="J30" s="59">
        <v>122.32610321615557</v>
      </c>
      <c r="K30" s="58">
        <v>1543</v>
      </c>
      <c r="L30" s="59">
        <v>0.5211726384364821</v>
      </c>
      <c r="M30" s="61">
        <v>7488</v>
      </c>
      <c r="N30" s="62">
        <v>77.90449037776195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2238</v>
      </c>
      <c r="D31" s="59">
        <v>-15.291445874337622</v>
      </c>
      <c r="E31" s="58">
        <v>15910</v>
      </c>
      <c r="F31" s="59">
        <v>33.4395705778747</v>
      </c>
      <c r="G31" s="60">
        <v>14563</v>
      </c>
      <c r="H31" s="59">
        <v>34.382209098458986</v>
      </c>
      <c r="I31" s="58">
        <v>18148</v>
      </c>
      <c r="J31" s="59">
        <v>24.60006865774116</v>
      </c>
      <c r="K31" s="58">
        <v>14748</v>
      </c>
      <c r="L31" s="59">
        <v>12.16915120170368</v>
      </c>
      <c r="M31" s="61">
        <v>32896</v>
      </c>
      <c r="N31" s="62">
        <v>18.702414029516834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116617</v>
      </c>
      <c r="D32" s="59">
        <v>-1.7722222690172758</v>
      </c>
      <c r="E32" s="58">
        <v>115213</v>
      </c>
      <c r="F32" s="59">
        <v>7.503895643410997</v>
      </c>
      <c r="G32" s="60">
        <v>74932</v>
      </c>
      <c r="H32" s="59">
        <v>13.000859585890726</v>
      </c>
      <c r="I32" s="58">
        <v>231830</v>
      </c>
      <c r="J32" s="59">
        <v>2.6286898163724257</v>
      </c>
      <c r="K32" s="58">
        <v>0</v>
      </c>
      <c r="L32" s="59"/>
      <c r="M32" s="61">
        <v>231830</v>
      </c>
      <c r="N32" s="62">
        <v>2.6286898163724257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4343</v>
      </c>
      <c r="D33" s="59">
        <v>-23.146345779508053</v>
      </c>
      <c r="E33" s="58">
        <v>3020</v>
      </c>
      <c r="F33" s="59">
        <v>5.189829327760362</v>
      </c>
      <c r="G33" s="60">
        <v>2459</v>
      </c>
      <c r="H33" s="59">
        <v>2.202826267664173</v>
      </c>
      <c r="I33" s="58">
        <v>7363</v>
      </c>
      <c r="J33" s="59">
        <v>-13.600093874677306</v>
      </c>
      <c r="K33" s="58">
        <v>4671</v>
      </c>
      <c r="L33" s="59">
        <v>-2.3212045169385194</v>
      </c>
      <c r="M33" s="61">
        <v>12034</v>
      </c>
      <c r="N33" s="62">
        <v>-9.54600120264582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16599</v>
      </c>
      <c r="D34" s="59">
        <v>14.697346600331676</v>
      </c>
      <c r="E34" s="58">
        <v>17619</v>
      </c>
      <c r="F34" s="59">
        <v>1.6324411628980158</v>
      </c>
      <c r="G34" s="60">
        <v>16988</v>
      </c>
      <c r="H34" s="59">
        <v>4.631682680463168</v>
      </c>
      <c r="I34" s="58">
        <v>34218</v>
      </c>
      <c r="J34" s="59">
        <v>7.576710261569416</v>
      </c>
      <c r="K34" s="58">
        <v>9131</v>
      </c>
      <c r="L34" s="59">
        <v>-7.65574433656958</v>
      </c>
      <c r="M34" s="61">
        <v>43349</v>
      </c>
      <c r="N34" s="62">
        <v>3.9644090560245586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4745</v>
      </c>
      <c r="D35" s="59">
        <v>74.83419307295505</v>
      </c>
      <c r="E35" s="58">
        <v>313</v>
      </c>
      <c r="F35" s="59">
        <v>627.9069767441861</v>
      </c>
      <c r="G35" s="60">
        <v>245</v>
      </c>
      <c r="H35" s="59">
        <v>8066.666666666667</v>
      </c>
      <c r="I35" s="58">
        <v>5058</v>
      </c>
      <c r="J35" s="59">
        <v>83.46028291621327</v>
      </c>
      <c r="K35" s="58">
        <v>446</v>
      </c>
      <c r="L35" s="59">
        <v>60.431654676258994</v>
      </c>
      <c r="M35" s="61">
        <v>5504</v>
      </c>
      <c r="N35" s="62">
        <v>81.35090609555189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7116</v>
      </c>
      <c r="F36" s="59">
        <v>13.203945275214762</v>
      </c>
      <c r="G36" s="60">
        <v>0</v>
      </c>
      <c r="H36" s="59"/>
      <c r="I36" s="58">
        <v>7116</v>
      </c>
      <c r="J36" s="59">
        <v>13.203945275214762</v>
      </c>
      <c r="K36" s="58">
        <v>5470</v>
      </c>
      <c r="L36" s="59">
        <v>1.2775411960748009</v>
      </c>
      <c r="M36" s="61">
        <v>12586</v>
      </c>
      <c r="N36" s="62">
        <v>7.6923076923076925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19657</v>
      </c>
      <c r="D37" s="59">
        <v>0.1426460848744205</v>
      </c>
      <c r="E37" s="58">
        <v>37211</v>
      </c>
      <c r="F37" s="59">
        <v>6.020286056185538</v>
      </c>
      <c r="G37" s="60">
        <v>32879</v>
      </c>
      <c r="H37" s="59">
        <v>5.0111785372085595</v>
      </c>
      <c r="I37" s="58">
        <v>56868</v>
      </c>
      <c r="J37" s="59">
        <v>3.9121457415900744</v>
      </c>
      <c r="K37" s="58">
        <v>4020</v>
      </c>
      <c r="L37" s="59">
        <v>7.000266169816343</v>
      </c>
      <c r="M37" s="61">
        <v>60888</v>
      </c>
      <c r="N37" s="62">
        <v>4.110525955816976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10107</v>
      </c>
      <c r="D38" s="59">
        <v>4.2388613861386135</v>
      </c>
      <c r="E38" s="58">
        <v>20424</v>
      </c>
      <c r="F38" s="59">
        <v>0.12255502720721605</v>
      </c>
      <c r="G38" s="60">
        <v>15521</v>
      </c>
      <c r="H38" s="59">
        <v>-4.685580938344387</v>
      </c>
      <c r="I38" s="58">
        <v>30531</v>
      </c>
      <c r="J38" s="59">
        <v>1.4487456388104336</v>
      </c>
      <c r="K38" s="58">
        <v>2125</v>
      </c>
      <c r="L38" s="59">
        <v>27.39808153477218</v>
      </c>
      <c r="M38" s="61">
        <v>32656</v>
      </c>
      <c r="N38" s="62">
        <v>2.8114472814280766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454752</v>
      </c>
      <c r="D39" s="62">
        <v>-5.140437426339449</v>
      </c>
      <c r="E39" s="54">
        <f>SUM(E3:E38)</f>
        <v>518228</v>
      </c>
      <c r="F39" s="62">
        <v>4.761096151824629</v>
      </c>
      <c r="G39" s="63">
        <f>SUM(G3:G38)</f>
        <v>362277</v>
      </c>
      <c r="H39" s="59">
        <v>6.536391707101896</v>
      </c>
      <c r="I39" s="54">
        <f>SUM(I3:I38)</f>
        <v>972980</v>
      </c>
      <c r="J39" s="62">
        <v>-0.11200415575455998</v>
      </c>
      <c r="K39" s="54">
        <f>SUM(K3:K38)</f>
        <v>156596</v>
      </c>
      <c r="L39" s="62">
        <v>5.542824791739681</v>
      </c>
      <c r="M39" s="54">
        <f>SUM(M3:M38)</f>
        <v>1129576</v>
      </c>
      <c r="N39" s="62">
        <v>0.6354888399678201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- Settembre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443253</v>
      </c>
      <c r="D3" s="59">
        <v>-10.721054783566743</v>
      </c>
      <c r="E3" s="58">
        <v>332960</v>
      </c>
      <c r="F3" s="59">
        <v>74.0557777255025</v>
      </c>
      <c r="G3" s="60">
        <v>331058</v>
      </c>
      <c r="H3" s="59">
        <v>77.53383813466613</v>
      </c>
      <c r="I3" s="58">
        <v>4276</v>
      </c>
      <c r="J3" s="59">
        <v>35.230866540164456</v>
      </c>
      <c r="K3" s="58">
        <v>780489</v>
      </c>
      <c r="L3" s="59">
        <v>12.960786640769504</v>
      </c>
      <c r="M3" s="58">
        <v>989</v>
      </c>
      <c r="N3" s="59">
        <v>-13.169446883230904</v>
      </c>
      <c r="O3" s="61">
        <v>781478</v>
      </c>
      <c r="P3" s="62">
        <v>12.917782269891934</v>
      </c>
      <c r="Q3" s="67"/>
    </row>
    <row r="4" spans="1:17" s="4" customFormat="1" ht="15.75" customHeight="1">
      <c r="A4" s="3">
        <v>2</v>
      </c>
      <c r="B4" s="57" t="s">
        <v>9</v>
      </c>
      <c r="C4" s="58">
        <v>156091</v>
      </c>
      <c r="D4" s="59">
        <v>-12.689551787981676</v>
      </c>
      <c r="E4" s="58">
        <v>222961</v>
      </c>
      <c r="F4" s="59">
        <v>8.58983849915256</v>
      </c>
      <c r="G4" s="60">
        <v>173950</v>
      </c>
      <c r="H4" s="59">
        <v>6.505433950711771</v>
      </c>
      <c r="I4" s="58">
        <v>21234</v>
      </c>
      <c r="J4" s="59">
        <v>246.9607843137255</v>
      </c>
      <c r="K4" s="58">
        <v>400286</v>
      </c>
      <c r="L4" s="59">
        <v>2.5793076231161316</v>
      </c>
      <c r="M4" s="58">
        <v>6996</v>
      </c>
      <c r="N4" s="59">
        <v>-10.250160359204619</v>
      </c>
      <c r="O4" s="61">
        <v>407282</v>
      </c>
      <c r="P4" s="62">
        <v>2.328047113683872</v>
      </c>
      <c r="Q4" s="67"/>
    </row>
    <row r="5" spans="1:17" s="4" customFormat="1" ht="15.75" customHeight="1">
      <c r="A5" s="3">
        <v>3</v>
      </c>
      <c r="B5" s="57" t="s">
        <v>10</v>
      </c>
      <c r="C5" s="58">
        <v>986634</v>
      </c>
      <c r="D5" s="59">
        <v>14.367551614896248</v>
      </c>
      <c r="E5" s="58">
        <v>349101</v>
      </c>
      <c r="F5" s="59">
        <v>82.91904637149594</v>
      </c>
      <c r="G5" s="60">
        <v>256428</v>
      </c>
      <c r="H5" s="59">
        <v>140.50421586741822</v>
      </c>
      <c r="I5" s="58">
        <v>37950</v>
      </c>
      <c r="J5" s="59">
        <v>110.75137446548564</v>
      </c>
      <c r="K5" s="58">
        <v>1373685</v>
      </c>
      <c r="L5" s="59">
        <v>28.19678893260566</v>
      </c>
      <c r="M5" s="58">
        <v>6985</v>
      </c>
      <c r="N5" s="59">
        <v>50.118203309692674</v>
      </c>
      <c r="O5" s="61">
        <v>1380670</v>
      </c>
      <c r="P5" s="62">
        <v>28.291567436073507</v>
      </c>
      <c r="Q5" s="67"/>
    </row>
    <row r="6" spans="1:17" s="4" customFormat="1" ht="15.75" customHeight="1">
      <c r="A6" s="3">
        <v>4</v>
      </c>
      <c r="B6" s="57" t="s">
        <v>11</v>
      </c>
      <c r="C6" s="58">
        <v>348075</v>
      </c>
      <c r="D6" s="59">
        <v>74.11846508626512</v>
      </c>
      <c r="E6" s="58">
        <v>2221308</v>
      </c>
      <c r="F6" s="59">
        <v>14.300210250293558</v>
      </c>
      <c r="G6" s="60">
        <v>1942487</v>
      </c>
      <c r="H6" s="59">
        <v>10.337171066645233</v>
      </c>
      <c r="I6" s="58">
        <v>16926</v>
      </c>
      <c r="J6" s="59">
        <v>20.034040138997234</v>
      </c>
      <c r="K6" s="58">
        <v>2586309</v>
      </c>
      <c r="L6" s="59">
        <v>19.880495372683676</v>
      </c>
      <c r="M6" s="58">
        <v>2609</v>
      </c>
      <c r="N6" s="59">
        <v>-11.619241192411923</v>
      </c>
      <c r="O6" s="61">
        <v>2588918</v>
      </c>
      <c r="P6" s="62">
        <v>19.83745286660822</v>
      </c>
      <c r="Q6" s="67"/>
    </row>
    <row r="7" spans="1:17" s="4" customFormat="1" ht="15.75" customHeight="1">
      <c r="A7" s="3">
        <v>5</v>
      </c>
      <c r="B7" s="57" t="s">
        <v>12</v>
      </c>
      <c r="C7" s="58">
        <v>624296</v>
      </c>
      <c r="D7" s="59">
        <v>-31.56360032798818</v>
      </c>
      <c r="E7" s="58">
        <v>1471906</v>
      </c>
      <c r="F7" s="59">
        <v>-18.846778777739</v>
      </c>
      <c r="G7" s="60">
        <v>1129886</v>
      </c>
      <c r="H7" s="59">
        <v>-19.983995184391762</v>
      </c>
      <c r="I7" s="58">
        <v>37404</v>
      </c>
      <c r="J7" s="59">
        <v>-18.81226802109787</v>
      </c>
      <c r="K7" s="58">
        <v>2133606</v>
      </c>
      <c r="L7" s="59">
        <v>-23.031086176370003</v>
      </c>
      <c r="M7" s="58">
        <v>0</v>
      </c>
      <c r="N7" s="59"/>
      <c r="O7" s="61">
        <v>2133606</v>
      </c>
      <c r="P7" s="62">
        <v>-23.031086176370003</v>
      </c>
      <c r="Q7" s="67"/>
    </row>
    <row r="8" spans="1:17" s="4" customFormat="1" ht="15.75" customHeight="1">
      <c r="A8" s="3">
        <v>6</v>
      </c>
      <c r="B8" s="57" t="s">
        <v>13</v>
      </c>
      <c r="C8" s="58">
        <v>30718</v>
      </c>
      <c r="D8" s="59">
        <v>2.3933333333333335</v>
      </c>
      <c r="E8" s="58">
        <v>6369</v>
      </c>
      <c r="F8" s="59">
        <v>399.13793103448273</v>
      </c>
      <c r="G8" s="60">
        <v>4510</v>
      </c>
      <c r="H8" s="59">
        <v>1835.6223175965665</v>
      </c>
      <c r="I8" s="58">
        <v>77</v>
      </c>
      <c r="J8" s="59">
        <v>-78.125</v>
      </c>
      <c r="K8" s="58">
        <v>37164</v>
      </c>
      <c r="L8" s="59">
        <v>17.503477930947263</v>
      </c>
      <c r="M8" s="58">
        <v>5988</v>
      </c>
      <c r="N8" s="59">
        <v>4.72193074501574</v>
      </c>
      <c r="O8" s="61">
        <v>43152</v>
      </c>
      <c r="P8" s="62">
        <v>15.546511005194667</v>
      </c>
      <c r="Q8" s="67"/>
    </row>
    <row r="9" spans="1:17" s="4" customFormat="1" ht="15.75" customHeight="1">
      <c r="A9" s="3">
        <v>7</v>
      </c>
      <c r="B9" s="57" t="s">
        <v>14</v>
      </c>
      <c r="C9" s="58">
        <v>18142</v>
      </c>
      <c r="D9" s="59">
        <v>-52.996346866336765</v>
      </c>
      <c r="E9" s="58">
        <v>256599</v>
      </c>
      <c r="F9" s="59">
        <v>46.27943699869454</v>
      </c>
      <c r="G9" s="60">
        <v>190849</v>
      </c>
      <c r="H9" s="59">
        <v>40.258986249623355</v>
      </c>
      <c r="I9" s="58">
        <v>3873</v>
      </c>
      <c r="J9" s="59">
        <v>127.28873239436619</v>
      </c>
      <c r="K9" s="58">
        <v>278614</v>
      </c>
      <c r="L9" s="59">
        <v>29.15658405881753</v>
      </c>
      <c r="M9" s="58">
        <v>2393</v>
      </c>
      <c r="N9" s="59">
        <v>-42.928690674934415</v>
      </c>
      <c r="O9" s="61">
        <v>281007</v>
      </c>
      <c r="P9" s="62">
        <v>27.782148232694134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515821</v>
      </c>
      <c r="D10" s="59">
        <v>3.6769863746088154</v>
      </c>
      <c r="E10" s="58">
        <v>82178</v>
      </c>
      <c r="F10" s="59">
        <v>68.65328572014941</v>
      </c>
      <c r="G10" s="60">
        <v>74667</v>
      </c>
      <c r="H10" s="59">
        <v>68.48007581569566</v>
      </c>
      <c r="I10" s="58">
        <v>9310</v>
      </c>
      <c r="J10" s="59">
        <v>-9.144139748218992</v>
      </c>
      <c r="K10" s="58">
        <v>607309</v>
      </c>
      <c r="L10" s="59">
        <v>9.130098831985624</v>
      </c>
      <c r="M10" s="58">
        <v>1278</v>
      </c>
      <c r="N10" s="59">
        <v>49.473684210526315</v>
      </c>
      <c r="O10" s="61">
        <v>608587</v>
      </c>
      <c r="P10" s="62">
        <v>9.191987153609459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1608375</v>
      </c>
      <c r="D11" s="59">
        <v>-5.1975357106228275</v>
      </c>
      <c r="E11" s="58">
        <v>186248</v>
      </c>
      <c r="F11" s="59">
        <v>76.66397913208442</v>
      </c>
      <c r="G11" s="60">
        <v>152560</v>
      </c>
      <c r="H11" s="59">
        <v>57.2864580648487</v>
      </c>
      <c r="I11" s="58">
        <v>6630</v>
      </c>
      <c r="J11" s="59">
        <v>69.08951798010712</v>
      </c>
      <c r="K11" s="58">
        <v>1801253</v>
      </c>
      <c r="L11" s="59">
        <v>-0.2573232183398859</v>
      </c>
      <c r="M11" s="58">
        <v>2065</v>
      </c>
      <c r="N11" s="59">
        <v>-17.76184786937475</v>
      </c>
      <c r="O11" s="61">
        <v>1803318</v>
      </c>
      <c r="P11" s="62">
        <v>-0.281628457247827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3148580</v>
      </c>
      <c r="D12" s="59">
        <v>8.535570565115206</v>
      </c>
      <c r="E12" s="58">
        <v>823192</v>
      </c>
      <c r="F12" s="59">
        <v>9.906354390021816</v>
      </c>
      <c r="G12" s="60">
        <v>685294</v>
      </c>
      <c r="H12" s="59">
        <v>15.55631248535088</v>
      </c>
      <c r="I12" s="58">
        <v>19704</v>
      </c>
      <c r="J12" s="59">
        <v>14.318867486655837</v>
      </c>
      <c r="K12" s="58">
        <v>3991476</v>
      </c>
      <c r="L12" s="59">
        <v>8.842723432289956</v>
      </c>
      <c r="M12" s="58">
        <v>2874</v>
      </c>
      <c r="N12" s="59">
        <v>33.86120167675827</v>
      </c>
      <c r="O12" s="61">
        <v>3994350</v>
      </c>
      <c r="P12" s="62">
        <v>8.85736220353344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70385</v>
      </c>
      <c r="D13" s="59">
        <v>2.7398260057219597</v>
      </c>
      <c r="E13" s="58">
        <v>14719</v>
      </c>
      <c r="F13" s="59">
        <v>1480.9881847475833</v>
      </c>
      <c r="G13" s="60">
        <v>0</v>
      </c>
      <c r="H13" s="59"/>
      <c r="I13" s="58">
        <v>0</v>
      </c>
      <c r="J13" s="59"/>
      <c r="K13" s="58">
        <v>85104</v>
      </c>
      <c r="L13" s="59">
        <v>22.559368654502514</v>
      </c>
      <c r="M13" s="58">
        <v>31</v>
      </c>
      <c r="N13" s="59">
        <v>-98.01282051282051</v>
      </c>
      <c r="O13" s="61">
        <v>85135</v>
      </c>
      <c r="P13" s="62">
        <v>19.910139579430695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21650</v>
      </c>
      <c r="D14" s="59">
        <v>24.539806718821904</v>
      </c>
      <c r="E14" s="58">
        <v>2485</v>
      </c>
      <c r="F14" s="59">
        <v>-10.418168709444846</v>
      </c>
      <c r="G14" s="60">
        <v>2255</v>
      </c>
      <c r="H14" s="59">
        <v>-4.651162790697675</v>
      </c>
      <c r="I14" s="58">
        <v>3208</v>
      </c>
      <c r="J14" s="59">
        <v>23.337178008458284</v>
      </c>
      <c r="K14" s="58">
        <v>27343</v>
      </c>
      <c r="L14" s="59">
        <v>20.14148249044334</v>
      </c>
      <c r="M14" s="58">
        <v>8374</v>
      </c>
      <c r="N14" s="59">
        <v>8.33117723156533</v>
      </c>
      <c r="O14" s="61">
        <v>35717</v>
      </c>
      <c r="P14" s="62">
        <v>17.147167831021022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357055</v>
      </c>
      <c r="D15" s="59">
        <v>2.533066845856522</v>
      </c>
      <c r="E15" s="58">
        <v>753806</v>
      </c>
      <c r="F15" s="59">
        <v>5.658235193527679</v>
      </c>
      <c r="G15" s="60">
        <v>0</v>
      </c>
      <c r="H15" s="59"/>
      <c r="I15" s="58">
        <v>0</v>
      </c>
      <c r="J15" s="59"/>
      <c r="K15" s="58">
        <v>1110861</v>
      </c>
      <c r="L15" s="59">
        <v>4.633163538267939</v>
      </c>
      <c r="M15" s="58">
        <v>8026</v>
      </c>
      <c r="N15" s="59">
        <v>16.470758960963575</v>
      </c>
      <c r="O15" s="61">
        <v>1118887</v>
      </c>
      <c r="P15" s="62">
        <v>4.709502387786213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5928</v>
      </c>
      <c r="D16" s="59">
        <v>1.0741687979539642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5928</v>
      </c>
      <c r="L16" s="59">
        <v>1.0741687979539642</v>
      </c>
      <c r="M16" s="58">
        <v>1571</v>
      </c>
      <c r="N16" s="59">
        <v>-18.937048503611972</v>
      </c>
      <c r="O16" s="61">
        <v>7499</v>
      </c>
      <c r="P16" s="62">
        <v>-3.8959374599513006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304164</v>
      </c>
      <c r="D17" s="59">
        <v>509.9015459886507</v>
      </c>
      <c r="E17" s="58">
        <v>369059</v>
      </c>
      <c r="F17" s="59">
        <v>91.30355902507802</v>
      </c>
      <c r="G17" s="60">
        <v>312282</v>
      </c>
      <c r="H17" s="59">
        <v>83.62076568922026</v>
      </c>
      <c r="I17" s="58">
        <v>8878</v>
      </c>
      <c r="J17" s="59">
        <v>295.63279857397504</v>
      </c>
      <c r="K17" s="58">
        <v>682101</v>
      </c>
      <c r="L17" s="59">
        <v>178.37107654887302</v>
      </c>
      <c r="M17" s="58">
        <v>1833</v>
      </c>
      <c r="N17" s="59">
        <v>-16.757493188010898</v>
      </c>
      <c r="O17" s="61">
        <v>683934</v>
      </c>
      <c r="P17" s="62">
        <v>176.6331627803507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480424</v>
      </c>
      <c r="D18" s="59">
        <v>0.9347129576133201</v>
      </c>
      <c r="E18" s="58">
        <v>303072</v>
      </c>
      <c r="F18" s="59">
        <v>1.9980816800444243</v>
      </c>
      <c r="G18" s="60">
        <v>290995</v>
      </c>
      <c r="H18" s="59">
        <v>0.9085392284351972</v>
      </c>
      <c r="I18" s="58">
        <v>9314</v>
      </c>
      <c r="J18" s="59">
        <v>-35.88049015558309</v>
      </c>
      <c r="K18" s="58">
        <v>792810</v>
      </c>
      <c r="L18" s="59">
        <v>0.6569024270094308</v>
      </c>
      <c r="M18" s="58">
        <v>5740</v>
      </c>
      <c r="N18" s="59">
        <v>7.069576571535161</v>
      </c>
      <c r="O18" s="61">
        <v>798550</v>
      </c>
      <c r="P18" s="62">
        <v>0.7002548559452305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861160</v>
      </c>
      <c r="D19" s="59">
        <v>24.50860048550778</v>
      </c>
      <c r="E19" s="58">
        <v>164560</v>
      </c>
      <c r="F19" s="59">
        <v>-1.0367804479083977</v>
      </c>
      <c r="G19" s="60">
        <v>149687</v>
      </c>
      <c r="H19" s="59">
        <v>4.880851451433216</v>
      </c>
      <c r="I19" s="58">
        <v>7373</v>
      </c>
      <c r="J19" s="59">
        <v>-60.46860758136293</v>
      </c>
      <c r="K19" s="58">
        <v>1033093</v>
      </c>
      <c r="L19" s="59">
        <v>17.85469014878243</v>
      </c>
      <c r="M19" s="58">
        <v>1113</v>
      </c>
      <c r="N19" s="59">
        <v>25.76271186440678</v>
      </c>
      <c r="O19" s="61">
        <v>1034206</v>
      </c>
      <c r="P19" s="62">
        <v>17.86266606037606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4871727</v>
      </c>
      <c r="D20" s="59">
        <v>2.7543809102371624</v>
      </c>
      <c r="E20" s="58">
        <v>1988553</v>
      </c>
      <c r="F20" s="59">
        <v>13.99998280156735</v>
      </c>
      <c r="G20" s="60">
        <v>1896695</v>
      </c>
      <c r="H20" s="59">
        <v>9.153318604569524</v>
      </c>
      <c r="I20" s="58">
        <v>2318</v>
      </c>
      <c r="J20" s="59">
        <v>319.1681735985533</v>
      </c>
      <c r="K20" s="58">
        <v>6862598</v>
      </c>
      <c r="L20" s="59">
        <v>5.80573404156252</v>
      </c>
      <c r="M20" s="58">
        <v>0</v>
      </c>
      <c r="N20" s="59"/>
      <c r="O20" s="61">
        <v>6862598</v>
      </c>
      <c r="P20" s="62">
        <v>5.80573404156252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2642716</v>
      </c>
      <c r="D21" s="59">
        <v>-12.396629012726892</v>
      </c>
      <c r="E21" s="58">
        <v>11545315</v>
      </c>
      <c r="F21" s="59">
        <v>10.079288296035319</v>
      </c>
      <c r="G21" s="60">
        <v>6008407</v>
      </c>
      <c r="H21" s="59">
        <v>8.010810416297023</v>
      </c>
      <c r="I21" s="58">
        <v>102717</v>
      </c>
      <c r="J21" s="59">
        <v>29.837445646678127</v>
      </c>
      <c r="K21" s="58">
        <v>14290748</v>
      </c>
      <c r="L21" s="59">
        <v>5.20298327971133</v>
      </c>
      <c r="M21" s="58">
        <v>0</v>
      </c>
      <c r="N21" s="59"/>
      <c r="O21" s="61">
        <v>14290748</v>
      </c>
      <c r="P21" s="62">
        <v>5.20298327971133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1956851</v>
      </c>
      <c r="D22" s="59">
        <v>-6.6978142644491125</v>
      </c>
      <c r="E22" s="58">
        <v>1605365</v>
      </c>
      <c r="F22" s="59">
        <v>14.90366033468371</v>
      </c>
      <c r="G22" s="60">
        <v>1456028</v>
      </c>
      <c r="H22" s="59">
        <v>13.149137953811794</v>
      </c>
      <c r="I22" s="58">
        <v>36507</v>
      </c>
      <c r="J22" s="59">
        <v>-2.133876631906281</v>
      </c>
      <c r="K22" s="58">
        <v>3598723</v>
      </c>
      <c r="L22" s="59">
        <v>1.8957638509200347</v>
      </c>
      <c r="M22" s="58">
        <v>8108</v>
      </c>
      <c r="N22" s="59">
        <v>20.942720763723152</v>
      </c>
      <c r="O22" s="61">
        <v>3606831</v>
      </c>
      <c r="P22" s="62">
        <v>1.9318502642241442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1025397</v>
      </c>
      <c r="D23" s="59">
        <v>-1.055354740846098</v>
      </c>
      <c r="E23" s="58">
        <v>303367</v>
      </c>
      <c r="F23" s="59">
        <v>16.830596463121573</v>
      </c>
      <c r="G23" s="60">
        <v>258919</v>
      </c>
      <c r="H23" s="59">
        <v>14.663850102078323</v>
      </c>
      <c r="I23" s="58">
        <v>21361</v>
      </c>
      <c r="J23" s="59">
        <v>-11.151318525912986</v>
      </c>
      <c r="K23" s="58">
        <v>1350125</v>
      </c>
      <c r="L23" s="59">
        <v>2.279097603102936</v>
      </c>
      <c r="M23" s="58">
        <v>21986</v>
      </c>
      <c r="N23" s="59">
        <v>18.369764186497253</v>
      </c>
      <c r="O23" s="61">
        <v>1372111</v>
      </c>
      <c r="P23" s="62">
        <v>2.502364385849842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2394167</v>
      </c>
      <c r="D24" s="59">
        <v>-0.292521502870867</v>
      </c>
      <c r="E24" s="58">
        <v>540995</v>
      </c>
      <c r="F24" s="59">
        <v>28.27264234601213</v>
      </c>
      <c r="G24" s="60">
        <v>445489</v>
      </c>
      <c r="H24" s="59">
        <v>32.210235788161626</v>
      </c>
      <c r="I24" s="58">
        <v>19701</v>
      </c>
      <c r="J24" s="59">
        <v>45.212648337878676</v>
      </c>
      <c r="K24" s="58">
        <v>2954863</v>
      </c>
      <c r="L24" s="59">
        <v>4.1724131609526065</v>
      </c>
      <c r="M24" s="58">
        <v>2153</v>
      </c>
      <c r="N24" s="59">
        <v>48.893499308437065</v>
      </c>
      <c r="O24" s="61">
        <v>2957016</v>
      </c>
      <c r="P24" s="62">
        <v>4.195199506123769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38054</v>
      </c>
      <c r="D25" s="59">
        <v>1.1375112953808537</v>
      </c>
      <c r="E25" s="58">
        <v>12250</v>
      </c>
      <c r="F25" s="59">
        <v>28.191712013394724</v>
      </c>
      <c r="G25" s="60">
        <v>11236</v>
      </c>
      <c r="H25" s="59">
        <v>30.864197530864196</v>
      </c>
      <c r="I25" s="58">
        <v>441</v>
      </c>
      <c r="J25" s="59">
        <v>-50.28184892897407</v>
      </c>
      <c r="K25" s="58">
        <v>50745</v>
      </c>
      <c r="L25" s="59">
        <v>5.566997441178306</v>
      </c>
      <c r="M25" s="58">
        <v>4893</v>
      </c>
      <c r="N25" s="59">
        <v>12.767918875316893</v>
      </c>
      <c r="O25" s="61">
        <v>55638</v>
      </c>
      <c r="P25" s="62">
        <v>6.163181193710884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20848</v>
      </c>
      <c r="D26" s="59">
        <v>-11.799297711215468</v>
      </c>
      <c r="E26" s="58">
        <v>19976</v>
      </c>
      <c r="F26" s="59">
        <v>-6.897837434750186</v>
      </c>
      <c r="G26" s="60">
        <v>13400</v>
      </c>
      <c r="H26" s="59">
        <v>-11.422527763088313</v>
      </c>
      <c r="I26" s="58">
        <v>196</v>
      </c>
      <c r="J26" s="59">
        <v>2077.777777777778</v>
      </c>
      <c r="K26" s="58">
        <v>41020</v>
      </c>
      <c r="L26" s="59">
        <v>-9.05059642587912</v>
      </c>
      <c r="M26" s="58">
        <v>2100</v>
      </c>
      <c r="N26" s="59">
        <v>14.879649890590809</v>
      </c>
      <c r="O26" s="61">
        <v>43120</v>
      </c>
      <c r="P26" s="62">
        <v>-8.118474323460473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66451</v>
      </c>
      <c r="D27" s="59">
        <v>-4.20648993066067</v>
      </c>
      <c r="E27" s="58">
        <v>186382</v>
      </c>
      <c r="F27" s="59">
        <v>21.154721200223612</v>
      </c>
      <c r="G27" s="60">
        <v>178196</v>
      </c>
      <c r="H27" s="59">
        <v>23.38563376770852</v>
      </c>
      <c r="I27" s="58">
        <v>0</v>
      </c>
      <c r="J27" s="59"/>
      <c r="K27" s="58">
        <v>252833</v>
      </c>
      <c r="L27" s="59">
        <v>13.272881226843245</v>
      </c>
      <c r="M27" s="58">
        <v>4056</v>
      </c>
      <c r="N27" s="59">
        <v>15.26001705029838</v>
      </c>
      <c r="O27" s="61">
        <v>256889</v>
      </c>
      <c r="P27" s="62">
        <v>13.303723437100288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369733</v>
      </c>
      <c r="D28" s="59">
        <v>1.0635738925547094</v>
      </c>
      <c r="E28" s="58">
        <v>1227728</v>
      </c>
      <c r="F28" s="59">
        <v>4.069087345853776</v>
      </c>
      <c r="G28" s="60">
        <v>0</v>
      </c>
      <c r="H28" s="59"/>
      <c r="I28" s="58">
        <v>8997</v>
      </c>
      <c r="J28" s="59">
        <v>22.558234572946464</v>
      </c>
      <c r="K28" s="58">
        <v>1606458</v>
      </c>
      <c r="L28" s="59">
        <v>3.448435740195646</v>
      </c>
      <c r="M28" s="58">
        <v>6433</v>
      </c>
      <c r="N28" s="59">
        <v>12.48470012239902</v>
      </c>
      <c r="O28" s="61">
        <v>1612891</v>
      </c>
      <c r="P28" s="62">
        <v>3.4815921202392364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185724</v>
      </c>
      <c r="D29" s="59">
        <v>-45.88887237892124</v>
      </c>
      <c r="E29" s="58">
        <v>86</v>
      </c>
      <c r="F29" s="59"/>
      <c r="G29" s="60">
        <v>0</v>
      </c>
      <c r="H29" s="59"/>
      <c r="I29" s="58">
        <v>0</v>
      </c>
      <c r="J29" s="59"/>
      <c r="K29" s="58">
        <v>185810</v>
      </c>
      <c r="L29" s="59">
        <v>-45.863816075075675</v>
      </c>
      <c r="M29" s="58">
        <v>336</v>
      </c>
      <c r="N29" s="59"/>
      <c r="O29" s="61">
        <v>186146</v>
      </c>
      <c r="P29" s="62">
        <v>-45.765921678655815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30125</v>
      </c>
      <c r="D30" s="59">
        <v>185.65332827612366</v>
      </c>
      <c r="E30" s="58">
        <v>274780</v>
      </c>
      <c r="F30" s="59">
        <v>62.60422399356163</v>
      </c>
      <c r="G30" s="60">
        <v>167442</v>
      </c>
      <c r="H30" s="59">
        <v>69.84014281656997</v>
      </c>
      <c r="I30" s="58">
        <v>5664</v>
      </c>
      <c r="J30" s="59">
        <v>-13.460656990068754</v>
      </c>
      <c r="K30" s="58">
        <v>310569</v>
      </c>
      <c r="L30" s="59">
        <v>66.90258923677168</v>
      </c>
      <c r="M30" s="58">
        <v>2698</v>
      </c>
      <c r="N30" s="59">
        <v>-2.774774774774775</v>
      </c>
      <c r="O30" s="61">
        <v>313267</v>
      </c>
      <c r="P30" s="62">
        <v>65.87875225704649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1285</v>
      </c>
      <c r="D31" s="59">
        <v>-58.15695213285575</v>
      </c>
      <c r="E31" s="58">
        <v>1812185</v>
      </c>
      <c r="F31" s="59">
        <v>41.48874373632688</v>
      </c>
      <c r="G31" s="60">
        <v>1748984</v>
      </c>
      <c r="H31" s="59">
        <v>45.515720251164595</v>
      </c>
      <c r="I31" s="58">
        <v>3398</v>
      </c>
      <c r="J31" s="59">
        <v>-71.00929954782015</v>
      </c>
      <c r="K31" s="58">
        <v>1816868</v>
      </c>
      <c r="L31" s="59">
        <v>40.234796501979794</v>
      </c>
      <c r="M31" s="58">
        <v>29388</v>
      </c>
      <c r="N31" s="59">
        <v>11.065759637188208</v>
      </c>
      <c r="O31" s="61">
        <v>1846256</v>
      </c>
      <c r="P31" s="62">
        <v>39.65099655837525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9444563</v>
      </c>
      <c r="D32" s="59">
        <v>1.2752261506985043</v>
      </c>
      <c r="E32" s="58">
        <v>11562469</v>
      </c>
      <c r="F32" s="59">
        <v>15.71909363658873</v>
      </c>
      <c r="G32" s="60">
        <v>7044908</v>
      </c>
      <c r="H32" s="59">
        <v>17.67006553030474</v>
      </c>
      <c r="I32" s="58">
        <v>373349</v>
      </c>
      <c r="J32" s="59">
        <v>10.680627651406228</v>
      </c>
      <c r="K32" s="58">
        <v>21380381</v>
      </c>
      <c r="L32" s="59">
        <v>8.779421498144753</v>
      </c>
      <c r="M32" s="58">
        <v>0</v>
      </c>
      <c r="N32" s="59"/>
      <c r="O32" s="61">
        <v>21380381</v>
      </c>
      <c r="P32" s="62">
        <v>8.779421498144753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273020</v>
      </c>
      <c r="D33" s="59">
        <v>-4.422498625955267</v>
      </c>
      <c r="E33" s="58">
        <v>200990</v>
      </c>
      <c r="F33" s="59">
        <v>14.447917912275008</v>
      </c>
      <c r="G33" s="60">
        <v>161441</v>
      </c>
      <c r="H33" s="59">
        <v>11.75945283619699</v>
      </c>
      <c r="I33" s="58">
        <v>9270</v>
      </c>
      <c r="J33" s="59">
        <v>130.88418430884184</v>
      </c>
      <c r="K33" s="58">
        <v>483280</v>
      </c>
      <c r="L33" s="59">
        <v>3.8675220563740504</v>
      </c>
      <c r="M33" s="58">
        <v>3531</v>
      </c>
      <c r="N33" s="59">
        <v>23.634453781512605</v>
      </c>
      <c r="O33" s="61">
        <v>486811</v>
      </c>
      <c r="P33" s="62">
        <v>3.988114691941103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1336310</v>
      </c>
      <c r="D34" s="59">
        <v>9.69221070465821</v>
      </c>
      <c r="E34" s="58">
        <v>1054087</v>
      </c>
      <c r="F34" s="59">
        <v>17.889153079963407</v>
      </c>
      <c r="G34" s="60">
        <v>1004818</v>
      </c>
      <c r="H34" s="59">
        <v>18.61746081963575</v>
      </c>
      <c r="I34" s="58">
        <v>6677</v>
      </c>
      <c r="J34" s="59">
        <v>62.65529841656517</v>
      </c>
      <c r="K34" s="58">
        <v>2397074</v>
      </c>
      <c r="L34" s="59">
        <v>13.257846182922076</v>
      </c>
      <c r="M34" s="58">
        <v>6568</v>
      </c>
      <c r="N34" s="59">
        <v>-21.388390185517654</v>
      </c>
      <c r="O34" s="61">
        <v>2403642</v>
      </c>
      <c r="P34" s="62">
        <v>13.121614435037156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302619</v>
      </c>
      <c r="D35" s="59">
        <v>104.42395379471071</v>
      </c>
      <c r="E35" s="58">
        <v>18591</v>
      </c>
      <c r="F35" s="59">
        <v>802.9140359397766</v>
      </c>
      <c r="G35" s="60">
        <v>15698</v>
      </c>
      <c r="H35" s="59">
        <v>24817.460317460318</v>
      </c>
      <c r="I35" s="58">
        <v>8516</v>
      </c>
      <c r="J35" s="59">
        <v>-37.12344949793266</v>
      </c>
      <c r="K35" s="58">
        <v>329726</v>
      </c>
      <c r="L35" s="59">
        <v>101.49720725014971</v>
      </c>
      <c r="M35" s="58">
        <v>376</v>
      </c>
      <c r="N35" s="59">
        <v>-14.93212669683258</v>
      </c>
      <c r="O35" s="61">
        <v>330102</v>
      </c>
      <c r="P35" s="62">
        <v>101.18356899073622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671021</v>
      </c>
      <c r="F36" s="59">
        <v>34.96811955669087</v>
      </c>
      <c r="G36" s="60">
        <v>0</v>
      </c>
      <c r="H36" s="59"/>
      <c r="I36" s="58">
        <v>0</v>
      </c>
      <c r="J36" s="59"/>
      <c r="K36" s="58">
        <v>671021</v>
      </c>
      <c r="L36" s="59">
        <v>34.96811955669087</v>
      </c>
      <c r="M36" s="58">
        <v>7686</v>
      </c>
      <c r="N36" s="59">
        <v>11.02123356926188</v>
      </c>
      <c r="O36" s="61">
        <v>678707</v>
      </c>
      <c r="P36" s="62">
        <v>34.63924315552884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1573021</v>
      </c>
      <c r="D37" s="59">
        <v>8.776252379664852</v>
      </c>
      <c r="E37" s="58">
        <v>3009727</v>
      </c>
      <c r="F37" s="59">
        <v>17.36230612503534</v>
      </c>
      <c r="G37" s="60">
        <v>2689435</v>
      </c>
      <c r="H37" s="59">
        <v>15.382321774086293</v>
      </c>
      <c r="I37" s="58">
        <v>25722</v>
      </c>
      <c r="J37" s="59">
        <v>25.125261468113052</v>
      </c>
      <c r="K37" s="58">
        <v>4608470</v>
      </c>
      <c r="L37" s="59">
        <v>14.321783495930058</v>
      </c>
      <c r="M37" s="58">
        <v>8984</v>
      </c>
      <c r="N37" s="59">
        <v>8.541742177117314</v>
      </c>
      <c r="O37" s="61">
        <v>4617454</v>
      </c>
      <c r="P37" s="62">
        <v>14.309939852691578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721181</v>
      </c>
      <c r="D38" s="59">
        <v>1.615434906356909</v>
      </c>
      <c r="E38" s="58">
        <v>1488073</v>
      </c>
      <c r="F38" s="59">
        <v>19.23107740185152</v>
      </c>
      <c r="G38" s="60">
        <v>976092</v>
      </c>
      <c r="H38" s="59">
        <v>12.827875105766163</v>
      </c>
      <c r="I38" s="58">
        <v>37343</v>
      </c>
      <c r="J38" s="59">
        <v>-6.982015642903402</v>
      </c>
      <c r="K38" s="58">
        <v>2246597</v>
      </c>
      <c r="L38" s="59">
        <v>12.446794666453112</v>
      </c>
      <c r="M38" s="58">
        <v>3725</v>
      </c>
      <c r="N38" s="59">
        <v>26.271186440677965</v>
      </c>
      <c r="O38" s="61">
        <v>2250322</v>
      </c>
      <c r="P38" s="62">
        <v>12.467176778101527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37234543</v>
      </c>
      <c r="D39" s="62">
        <v>1.3168715545616485</v>
      </c>
      <c r="E39" s="54">
        <f>SUM(E3:E38)</f>
        <v>45082463</v>
      </c>
      <c r="F39" s="62">
        <v>14.72322117469346</v>
      </c>
      <c r="G39" s="64">
        <f>SUM(G3:G38)</f>
        <v>29774096</v>
      </c>
      <c r="H39" s="59">
        <v>14.973574196543938</v>
      </c>
      <c r="I39" s="54">
        <f>SUM(I3:I38)</f>
        <v>848334</v>
      </c>
      <c r="J39" s="62">
        <v>11.665356958106438</v>
      </c>
      <c r="K39" s="54">
        <f>SUM(K3:K38)</f>
        <v>83165340</v>
      </c>
      <c r="L39" s="62">
        <v>8.278311450089404</v>
      </c>
      <c r="M39" s="54">
        <f>SUM(M3:M38)</f>
        <v>171886</v>
      </c>
      <c r="N39" s="62">
        <v>7.632579196854042</v>
      </c>
      <c r="O39" s="54">
        <f>SUM(O3:O38)</f>
        <v>83337226</v>
      </c>
      <c r="P39" s="62">
        <v>8.276971630580093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- Settembre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410</v>
      </c>
      <c r="D3" s="59">
        <v>5.670103092783505</v>
      </c>
      <c r="E3" s="58">
        <v>0</v>
      </c>
      <c r="F3" s="59"/>
      <c r="G3" s="58">
        <v>410</v>
      </c>
      <c r="H3" s="59">
        <v>5.670103092783505</v>
      </c>
      <c r="I3" s="58">
        <v>539</v>
      </c>
      <c r="J3" s="59">
        <v>-0.5535055350553506</v>
      </c>
      <c r="K3" s="61">
        <v>949</v>
      </c>
      <c r="L3" s="62">
        <v>2.043010752688172</v>
      </c>
      <c r="M3" s="67"/>
    </row>
    <row r="4" spans="1:13" s="4" customFormat="1" ht="15.75" customHeight="1">
      <c r="A4" s="3">
        <v>2</v>
      </c>
      <c r="B4" s="57" t="s">
        <v>9</v>
      </c>
      <c r="C4" s="58">
        <v>3506</v>
      </c>
      <c r="D4" s="59">
        <v>12.62447799550273</v>
      </c>
      <c r="E4" s="58">
        <v>74</v>
      </c>
      <c r="F4" s="59">
        <v>-6.329113924050633</v>
      </c>
      <c r="G4" s="58">
        <v>3580</v>
      </c>
      <c r="H4" s="59">
        <v>12.155388471177945</v>
      </c>
      <c r="I4" s="58">
        <v>819</v>
      </c>
      <c r="J4" s="59">
        <v>-1.2062726176115801</v>
      </c>
      <c r="K4" s="61">
        <v>4399</v>
      </c>
      <c r="L4" s="62">
        <v>9.40064660532206</v>
      </c>
      <c r="M4" s="67"/>
    </row>
    <row r="5" spans="1:13" s="4" customFormat="1" ht="15.75" customHeight="1">
      <c r="A5" s="3">
        <v>3</v>
      </c>
      <c r="B5" s="57" t="s">
        <v>10</v>
      </c>
      <c r="C5" s="58">
        <v>1403</v>
      </c>
      <c r="D5" s="59">
        <v>26.738934056007228</v>
      </c>
      <c r="E5" s="58">
        <v>0</v>
      </c>
      <c r="F5" s="59"/>
      <c r="G5" s="58">
        <v>1403</v>
      </c>
      <c r="H5" s="59">
        <v>26.738934056007228</v>
      </c>
      <c r="I5" s="58">
        <v>2095</v>
      </c>
      <c r="J5" s="59">
        <v>36.03896103896104</v>
      </c>
      <c r="K5" s="61">
        <v>3498</v>
      </c>
      <c r="L5" s="62">
        <v>32.149603324518324</v>
      </c>
      <c r="M5" s="67"/>
    </row>
    <row r="6" spans="1:13" s="4" customFormat="1" ht="15.75" customHeight="1">
      <c r="A6" s="3">
        <v>4</v>
      </c>
      <c r="B6" s="57" t="s">
        <v>11</v>
      </c>
      <c r="C6" s="58">
        <v>92615</v>
      </c>
      <c r="D6" s="59">
        <v>2.0854689549507843</v>
      </c>
      <c r="E6" s="58">
        <v>999</v>
      </c>
      <c r="F6" s="59">
        <v>2.566735112936345</v>
      </c>
      <c r="G6" s="58">
        <v>93614</v>
      </c>
      <c r="H6" s="59">
        <v>2.0905809350360425</v>
      </c>
      <c r="I6" s="58">
        <v>0</v>
      </c>
      <c r="J6" s="59"/>
      <c r="K6" s="61">
        <v>93614</v>
      </c>
      <c r="L6" s="62">
        <v>2.0905809350360425</v>
      </c>
      <c r="M6" s="67"/>
    </row>
    <row r="7" spans="1:13" s="4" customFormat="1" ht="15.75" customHeight="1">
      <c r="A7" s="3">
        <v>5</v>
      </c>
      <c r="B7" s="57" t="s">
        <v>12</v>
      </c>
      <c r="C7" s="58">
        <v>7495</v>
      </c>
      <c r="D7" s="59">
        <v>-31.845048649631718</v>
      </c>
      <c r="E7" s="58">
        <v>5635</v>
      </c>
      <c r="F7" s="59">
        <v>-27.53343621399177</v>
      </c>
      <c r="G7" s="58">
        <v>13129</v>
      </c>
      <c r="H7" s="59">
        <v>-30.060728744939272</v>
      </c>
      <c r="I7" s="58">
        <v>1249</v>
      </c>
      <c r="J7" s="59">
        <v>-39.162201656113005</v>
      </c>
      <c r="K7" s="61">
        <v>14379</v>
      </c>
      <c r="L7" s="62">
        <v>-30.953181272509003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774</v>
      </c>
      <c r="D9" s="59"/>
      <c r="E9" s="58">
        <v>0</v>
      </c>
      <c r="F9" s="59"/>
      <c r="G9" s="58">
        <v>774</v>
      </c>
      <c r="H9" s="59"/>
      <c r="I9" s="58">
        <v>33</v>
      </c>
      <c r="J9" s="59">
        <v>13.793103448275861</v>
      </c>
      <c r="K9" s="61">
        <v>807</v>
      </c>
      <c r="L9" s="62">
        <v>2682.7586206896553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214</v>
      </c>
      <c r="D10" s="59">
        <v>-84.71428571428571</v>
      </c>
      <c r="E10" s="58">
        <v>0</v>
      </c>
      <c r="F10" s="59"/>
      <c r="G10" s="58">
        <v>214</v>
      </c>
      <c r="H10" s="59">
        <v>-84.71428571428571</v>
      </c>
      <c r="I10" s="58">
        <v>26</v>
      </c>
      <c r="J10" s="59">
        <v>-92.87671232876713</v>
      </c>
      <c r="K10" s="61">
        <v>240</v>
      </c>
      <c r="L10" s="62">
        <v>-86.40226628895184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1654</v>
      </c>
      <c r="D11" s="59">
        <v>-12.208067940552016</v>
      </c>
      <c r="E11" s="58">
        <v>0</v>
      </c>
      <c r="F11" s="59"/>
      <c r="G11" s="58">
        <v>1654</v>
      </c>
      <c r="H11" s="59">
        <v>-12.208067940552016</v>
      </c>
      <c r="I11" s="58">
        <v>1009</v>
      </c>
      <c r="J11" s="59">
        <v>-30.60522696011004</v>
      </c>
      <c r="K11" s="61">
        <v>2663</v>
      </c>
      <c r="L11" s="62">
        <v>-20.221689634511684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5046</v>
      </c>
      <c r="D12" s="59">
        <v>-14.734707671510645</v>
      </c>
      <c r="E12" s="58">
        <v>25</v>
      </c>
      <c r="F12" s="59">
        <v>-41.86046511627907</v>
      </c>
      <c r="G12" s="58">
        <v>5071</v>
      </c>
      <c r="H12" s="59">
        <v>-14.930380808589163</v>
      </c>
      <c r="I12" s="58">
        <v>2451</v>
      </c>
      <c r="J12" s="59">
        <v>-15.482758620689655</v>
      </c>
      <c r="K12" s="61">
        <v>7522</v>
      </c>
      <c r="L12" s="62">
        <v>-15.111161268479856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1500</v>
      </c>
      <c r="D15" s="59">
        <v>332.27665706051874</v>
      </c>
      <c r="E15" s="58">
        <v>1103</v>
      </c>
      <c r="F15" s="59">
        <v>23.37807606263982</v>
      </c>
      <c r="G15" s="58">
        <v>2603</v>
      </c>
      <c r="H15" s="59">
        <v>110.08878127522195</v>
      </c>
      <c r="I15" s="58">
        <v>0</v>
      </c>
      <c r="J15" s="59"/>
      <c r="K15" s="61">
        <v>2603</v>
      </c>
      <c r="L15" s="62">
        <v>110.08878127522195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1358</v>
      </c>
      <c r="D17" s="59">
        <v>31.334622823984525</v>
      </c>
      <c r="E17" s="58">
        <v>0</v>
      </c>
      <c r="F17" s="59"/>
      <c r="G17" s="58">
        <v>1358</v>
      </c>
      <c r="H17" s="59">
        <v>31.334622823984525</v>
      </c>
      <c r="I17" s="58">
        <v>0</v>
      </c>
      <c r="J17" s="59"/>
      <c r="K17" s="61">
        <v>1358</v>
      </c>
      <c r="L17" s="62">
        <v>31.334622823984525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410</v>
      </c>
      <c r="D18" s="59">
        <v>-55.04385964912281</v>
      </c>
      <c r="E18" s="58">
        <v>3033</v>
      </c>
      <c r="F18" s="59">
        <v>8.7486554320545</v>
      </c>
      <c r="G18" s="58">
        <v>3443</v>
      </c>
      <c r="H18" s="59">
        <v>-6.971088894893272</v>
      </c>
      <c r="I18" s="58">
        <v>1076</v>
      </c>
      <c r="J18" s="59">
        <v>-9.9581589958159</v>
      </c>
      <c r="K18" s="61">
        <v>4519</v>
      </c>
      <c r="L18" s="62">
        <v>-7.70016339869281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329</v>
      </c>
      <c r="D19" s="59">
        <v>25.09505703422053</v>
      </c>
      <c r="E19" s="58">
        <v>93</v>
      </c>
      <c r="F19" s="59">
        <v>158.33333333333334</v>
      </c>
      <c r="G19" s="58">
        <v>422</v>
      </c>
      <c r="H19" s="59">
        <v>41.137123745819395</v>
      </c>
      <c r="I19" s="58">
        <v>1515</v>
      </c>
      <c r="J19" s="59">
        <v>7.67590618336887</v>
      </c>
      <c r="K19" s="61">
        <v>1937</v>
      </c>
      <c r="L19" s="62">
        <v>13.540445486518172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12427</v>
      </c>
      <c r="D20" s="59">
        <v>1.411783907295577</v>
      </c>
      <c r="E20" s="58">
        <v>0</v>
      </c>
      <c r="F20" s="59">
        <v>-100</v>
      </c>
      <c r="G20" s="58">
        <v>12427</v>
      </c>
      <c r="H20" s="59">
        <v>0.8521343937672455</v>
      </c>
      <c r="I20" s="58">
        <v>6624</v>
      </c>
      <c r="J20" s="59">
        <v>13.288866085171883</v>
      </c>
      <c r="K20" s="61">
        <v>19051</v>
      </c>
      <c r="L20" s="62">
        <v>4.860193747247909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251013</v>
      </c>
      <c r="D21" s="59">
        <v>12.546742590682868</v>
      </c>
      <c r="E21" s="58">
        <v>0</v>
      </c>
      <c r="F21" s="59">
        <v>-100</v>
      </c>
      <c r="G21" s="58">
        <v>251013</v>
      </c>
      <c r="H21" s="59">
        <v>-1.9292755253935323</v>
      </c>
      <c r="I21" s="58">
        <v>9794</v>
      </c>
      <c r="J21" s="59">
        <v>7.910973997355663</v>
      </c>
      <c r="K21" s="61">
        <v>260807</v>
      </c>
      <c r="L21" s="62">
        <v>-1.5926619074211026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1870</v>
      </c>
      <c r="D22" s="59">
        <v>-5.412240768841679</v>
      </c>
      <c r="E22" s="58">
        <v>2010</v>
      </c>
      <c r="F22" s="59">
        <v>38.04945054945055</v>
      </c>
      <c r="G22" s="58">
        <v>3882</v>
      </c>
      <c r="H22" s="59">
        <v>13.078939702883774</v>
      </c>
      <c r="I22" s="58">
        <v>1838</v>
      </c>
      <c r="J22" s="59">
        <v>-23.63938512671375</v>
      </c>
      <c r="K22" s="61">
        <v>5718</v>
      </c>
      <c r="L22" s="62">
        <v>-2.1225607668606643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730</v>
      </c>
      <c r="D23" s="59">
        <v>-47.21619667389732</v>
      </c>
      <c r="E23" s="58">
        <v>0</v>
      </c>
      <c r="F23" s="59"/>
      <c r="G23" s="58">
        <v>730</v>
      </c>
      <c r="H23" s="59">
        <v>-47.21619667389732</v>
      </c>
      <c r="I23" s="58">
        <v>0</v>
      </c>
      <c r="J23" s="59">
        <v>-100</v>
      </c>
      <c r="K23" s="61">
        <v>730</v>
      </c>
      <c r="L23" s="62">
        <v>-47.25433526011561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1976</v>
      </c>
      <c r="D24" s="59">
        <v>-13.371328364752301</v>
      </c>
      <c r="E24" s="58">
        <v>0</v>
      </c>
      <c r="F24" s="59"/>
      <c r="G24" s="58">
        <v>1976</v>
      </c>
      <c r="H24" s="59">
        <v>-13.371328364752301</v>
      </c>
      <c r="I24" s="58">
        <v>1664</v>
      </c>
      <c r="J24" s="59">
        <v>-1.6548463356973995</v>
      </c>
      <c r="K24" s="61">
        <v>3640</v>
      </c>
      <c r="L24" s="62">
        <v>-8.381575635539894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31</v>
      </c>
      <c r="D25" s="59"/>
      <c r="E25" s="58">
        <v>0</v>
      </c>
      <c r="F25" s="59"/>
      <c r="G25" s="58">
        <v>31</v>
      </c>
      <c r="H25" s="59"/>
      <c r="I25" s="58">
        <v>0</v>
      </c>
      <c r="J25" s="59"/>
      <c r="K25" s="61">
        <v>31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803</v>
      </c>
      <c r="D27" s="59">
        <v>11.527777777777779</v>
      </c>
      <c r="E27" s="58">
        <v>0</v>
      </c>
      <c r="F27" s="59"/>
      <c r="G27" s="58">
        <v>803</v>
      </c>
      <c r="H27" s="59">
        <v>11.527777777777779</v>
      </c>
      <c r="I27" s="58">
        <v>771</v>
      </c>
      <c r="J27" s="59">
        <v>11.73913043478261</v>
      </c>
      <c r="K27" s="61">
        <v>1574</v>
      </c>
      <c r="L27" s="62">
        <v>11.631205673758865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6766</v>
      </c>
      <c r="D28" s="59">
        <v>31.659856003113447</v>
      </c>
      <c r="E28" s="58">
        <v>1865</v>
      </c>
      <c r="F28" s="59">
        <v>1.6348773841961852</v>
      </c>
      <c r="G28" s="58">
        <v>8631</v>
      </c>
      <c r="H28" s="59">
        <v>23.759678806997417</v>
      </c>
      <c r="I28" s="58">
        <v>824</v>
      </c>
      <c r="J28" s="59">
        <v>-23.20596458527493</v>
      </c>
      <c r="K28" s="61">
        <v>9455</v>
      </c>
      <c r="L28" s="62">
        <v>17.49720392692929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129</v>
      </c>
      <c r="D29" s="59">
        <v>-27.528089887640448</v>
      </c>
      <c r="E29" s="58">
        <v>0</v>
      </c>
      <c r="F29" s="59"/>
      <c r="G29" s="58">
        <v>129</v>
      </c>
      <c r="H29" s="59">
        <v>-27.528089887640448</v>
      </c>
      <c r="I29" s="58">
        <v>0</v>
      </c>
      <c r="J29" s="59"/>
      <c r="K29" s="61">
        <v>129</v>
      </c>
      <c r="L29" s="62">
        <v>-27.528089887640448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2377</v>
      </c>
      <c r="D30" s="59">
        <v>-8.682289665770265</v>
      </c>
      <c r="E30" s="58">
        <v>0</v>
      </c>
      <c r="F30" s="59"/>
      <c r="G30" s="58">
        <v>2377</v>
      </c>
      <c r="H30" s="59">
        <v>-8.682289665770265</v>
      </c>
      <c r="I30" s="58">
        <v>0</v>
      </c>
      <c r="J30" s="59">
        <v>-100</v>
      </c>
      <c r="K30" s="61">
        <v>2377</v>
      </c>
      <c r="L30" s="62">
        <v>-8.787413660782809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15526</v>
      </c>
      <c r="D31" s="59">
        <v>6.306059568640876</v>
      </c>
      <c r="E31" s="58">
        <v>0</v>
      </c>
      <c r="F31" s="59"/>
      <c r="G31" s="58">
        <v>15526</v>
      </c>
      <c r="H31" s="59">
        <v>6.306059568640876</v>
      </c>
      <c r="I31" s="58">
        <v>0</v>
      </c>
      <c r="J31" s="59"/>
      <c r="K31" s="61">
        <v>15526</v>
      </c>
      <c r="L31" s="62">
        <v>6.306059568640876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98079</v>
      </c>
      <c r="D32" s="59">
        <v>3.929173157007979</v>
      </c>
      <c r="E32" s="58">
        <v>0</v>
      </c>
      <c r="F32" s="59"/>
      <c r="G32" s="58">
        <v>98079</v>
      </c>
      <c r="H32" s="59">
        <v>3.929173157007979</v>
      </c>
      <c r="I32" s="58">
        <v>31314</v>
      </c>
      <c r="J32" s="59">
        <v>-5.58972503617945</v>
      </c>
      <c r="K32" s="61">
        <v>129393</v>
      </c>
      <c r="L32" s="62">
        <v>1.453672994142968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231</v>
      </c>
      <c r="D33" s="59">
        <v>7.441860465116279</v>
      </c>
      <c r="E33" s="58">
        <v>296</v>
      </c>
      <c r="F33" s="59">
        <v>-7.788161993769471</v>
      </c>
      <c r="G33" s="58">
        <v>527</v>
      </c>
      <c r="H33" s="59">
        <v>-1.6791044776119404</v>
      </c>
      <c r="I33" s="58">
        <v>30</v>
      </c>
      <c r="J33" s="59">
        <v>650</v>
      </c>
      <c r="K33" s="61">
        <v>557</v>
      </c>
      <c r="L33" s="62">
        <v>3.1481481481481484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2479</v>
      </c>
      <c r="D34" s="59">
        <v>-49.304703476482615</v>
      </c>
      <c r="E34" s="58">
        <v>8214</v>
      </c>
      <c r="F34" s="59">
        <v>-0.6411031813233338</v>
      </c>
      <c r="G34" s="58">
        <v>10693</v>
      </c>
      <c r="H34" s="59">
        <v>-18.727673481796764</v>
      </c>
      <c r="I34" s="58">
        <v>876</v>
      </c>
      <c r="J34" s="59">
        <v>-15.033947623666343</v>
      </c>
      <c r="K34" s="61">
        <v>11569</v>
      </c>
      <c r="L34" s="62">
        <v>-18.459261347617705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36</v>
      </c>
      <c r="D35" s="59">
        <v>300</v>
      </c>
      <c r="E35" s="58">
        <v>0</v>
      </c>
      <c r="F35" s="59"/>
      <c r="G35" s="58">
        <v>36</v>
      </c>
      <c r="H35" s="59">
        <v>300</v>
      </c>
      <c r="I35" s="58">
        <v>0</v>
      </c>
      <c r="J35" s="59"/>
      <c r="K35" s="61">
        <v>36</v>
      </c>
      <c r="L35" s="62">
        <v>300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13026</v>
      </c>
      <c r="D36" s="59">
        <v>16.251673360107095</v>
      </c>
      <c r="E36" s="58">
        <v>0</v>
      </c>
      <c r="F36" s="59"/>
      <c r="G36" s="58">
        <v>13026</v>
      </c>
      <c r="H36" s="59">
        <v>16.251673360107095</v>
      </c>
      <c r="I36" s="58">
        <v>93</v>
      </c>
      <c r="J36" s="59"/>
      <c r="K36" s="61">
        <v>13119</v>
      </c>
      <c r="L36" s="62">
        <v>17.081659973226238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6547</v>
      </c>
      <c r="D37" s="59">
        <v>13.054740113969954</v>
      </c>
      <c r="E37" s="58">
        <v>7738</v>
      </c>
      <c r="F37" s="59">
        <v>27.753013042760443</v>
      </c>
      <c r="G37" s="58">
        <v>14286</v>
      </c>
      <c r="H37" s="59">
        <v>20.587490503925043</v>
      </c>
      <c r="I37" s="58">
        <v>2280</v>
      </c>
      <c r="J37" s="59">
        <v>-7.915993537964459</v>
      </c>
      <c r="K37" s="61">
        <v>16564</v>
      </c>
      <c r="L37" s="62">
        <v>15.64616351323047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392</v>
      </c>
      <c r="D38" s="59">
        <v>-14.782608695652174</v>
      </c>
      <c r="E38" s="58">
        <v>8329</v>
      </c>
      <c r="F38" s="59">
        <v>5.859176410777835</v>
      </c>
      <c r="G38" s="58">
        <v>8721</v>
      </c>
      <c r="H38" s="59">
        <v>4.719020172910663</v>
      </c>
      <c r="I38" s="58">
        <v>780</v>
      </c>
      <c r="J38" s="59">
        <v>16.591928251121075</v>
      </c>
      <c r="K38" s="61">
        <v>9501</v>
      </c>
      <c r="L38" s="62">
        <v>5.601867289096366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531152</v>
      </c>
      <c r="D39" s="62">
        <v>6.4006410256410255</v>
      </c>
      <c r="E39" s="54">
        <f>SUM(E3:E38)</f>
        <v>39414</v>
      </c>
      <c r="F39" s="62">
        <v>-44.78517294033593</v>
      </c>
      <c r="G39" s="54">
        <f>SUM(G3:G38)</f>
        <v>570568</v>
      </c>
      <c r="H39" s="62">
        <v>-0.0021031231378597216</v>
      </c>
      <c r="I39" s="54">
        <f>SUM(I3:I38)</f>
        <v>67700</v>
      </c>
      <c r="J39" s="62">
        <v>-3.9048416629998153</v>
      </c>
      <c r="K39" s="54">
        <f>SUM(K3:K38)</f>
        <v>638265</v>
      </c>
      <c r="L39" s="62">
        <v>-0.43180304290106747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58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1124</v>
      </c>
      <c r="D3" s="51">
        <v>8.285163776493256</v>
      </c>
      <c r="E3" s="50">
        <v>109963</v>
      </c>
      <c r="F3" s="51">
        <v>19.97883297691267</v>
      </c>
      <c r="G3" s="50">
        <v>107</v>
      </c>
      <c r="H3" s="51">
        <v>-9.322033898305085</v>
      </c>
      <c r="I3" s="68"/>
    </row>
    <row r="4" spans="1:9" s="30" customFormat="1" ht="15.75" customHeight="1">
      <c r="A4" s="48">
        <v>2</v>
      </c>
      <c r="B4" s="49" t="s">
        <v>9</v>
      </c>
      <c r="C4" s="50">
        <v>1536</v>
      </c>
      <c r="D4" s="51">
        <v>-3.9399624765478425</v>
      </c>
      <c r="E4" s="50">
        <v>51274</v>
      </c>
      <c r="F4" s="51">
        <v>-2.8533535430087156</v>
      </c>
      <c r="G4" s="50">
        <v>530</v>
      </c>
      <c r="H4" s="51">
        <v>-3.4608378870673953</v>
      </c>
      <c r="I4" s="68"/>
    </row>
    <row r="5" spans="1:9" s="30" customFormat="1" ht="15.75" customHeight="1">
      <c r="A5" s="48">
        <v>3</v>
      </c>
      <c r="B5" s="49" t="s">
        <v>10</v>
      </c>
      <c r="C5" s="50">
        <v>2345</v>
      </c>
      <c r="D5" s="51">
        <v>6.590909090909091</v>
      </c>
      <c r="E5" s="50">
        <v>173995</v>
      </c>
      <c r="F5" s="51">
        <v>25.46329011695822</v>
      </c>
      <c r="G5" s="50">
        <v>429</v>
      </c>
      <c r="H5" s="51">
        <v>13.793103448275861</v>
      </c>
      <c r="I5" s="68"/>
    </row>
    <row r="6" spans="1:9" s="30" customFormat="1" ht="15.75" customHeight="1">
      <c r="A6" s="48">
        <v>4</v>
      </c>
      <c r="B6" s="49" t="s">
        <v>11</v>
      </c>
      <c r="C6" s="50">
        <v>4010</v>
      </c>
      <c r="D6" s="51">
        <v>-12.099956159579133</v>
      </c>
      <c r="E6" s="50">
        <v>308008</v>
      </c>
      <c r="F6" s="51">
        <v>6.480998129716761</v>
      </c>
      <c r="G6" s="50">
        <v>10671</v>
      </c>
      <c r="H6" s="51">
        <v>-12.17283950617284</v>
      </c>
      <c r="I6" s="68"/>
    </row>
    <row r="7" spans="1:9" s="30" customFormat="1" ht="15.75" customHeight="1">
      <c r="A7" s="48">
        <v>5</v>
      </c>
      <c r="B7" s="49" t="s">
        <v>12</v>
      </c>
      <c r="C7" s="50">
        <v>4970</v>
      </c>
      <c r="D7" s="51">
        <v>-4.716257668711656</v>
      </c>
      <c r="E7" s="50">
        <v>340464</v>
      </c>
      <c r="F7" s="51">
        <v>-4.459049147757567</v>
      </c>
      <c r="G7" s="50">
        <v>2248</v>
      </c>
      <c r="H7" s="51">
        <v>-1.7911751856705984</v>
      </c>
      <c r="I7" s="68"/>
    </row>
    <row r="8" spans="1:9" s="30" customFormat="1" ht="15.75" customHeight="1">
      <c r="A8" s="48">
        <v>6</v>
      </c>
      <c r="B8" s="49" t="s">
        <v>13</v>
      </c>
      <c r="C8" s="50">
        <v>1386</v>
      </c>
      <c r="D8" s="51">
        <v>3.8202247191011236</v>
      </c>
      <c r="E8" s="50">
        <v>4938</v>
      </c>
      <c r="F8" s="51">
        <v>15.562836414696934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1152</v>
      </c>
      <c r="D9" s="51">
        <v>-0.2597402597402597</v>
      </c>
      <c r="E9" s="50">
        <v>41335</v>
      </c>
      <c r="F9" s="51">
        <v>26.569293894298486</v>
      </c>
      <c r="G9" s="50">
        <v>34</v>
      </c>
      <c r="H9" s="51">
        <v>161.53846153846155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933</v>
      </c>
      <c r="D10" s="51">
        <v>6.143344709897611</v>
      </c>
      <c r="E10" s="50">
        <v>81870</v>
      </c>
      <c r="F10" s="51">
        <v>12.095405005750589</v>
      </c>
      <c r="G10" s="50">
        <v>23</v>
      </c>
      <c r="H10" s="51">
        <v>4.545454545454546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2790</v>
      </c>
      <c r="D11" s="51">
        <v>3.7560431387132764</v>
      </c>
      <c r="E11" s="50">
        <v>243812</v>
      </c>
      <c r="F11" s="51">
        <v>0.9958244962884412</v>
      </c>
      <c r="G11" s="50">
        <v>186</v>
      </c>
      <c r="H11" s="51">
        <v>-49.729729729729726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4974</v>
      </c>
      <c r="D12" s="51">
        <v>-6.026827885887021</v>
      </c>
      <c r="E12" s="50">
        <v>510066</v>
      </c>
      <c r="F12" s="51">
        <v>1.9027374326230366</v>
      </c>
      <c r="G12" s="50">
        <v>836</v>
      </c>
      <c r="H12" s="51">
        <v>-9.130434782608695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163</v>
      </c>
      <c r="D13" s="51">
        <v>-13.756613756613756</v>
      </c>
      <c r="E13" s="50">
        <v>9613</v>
      </c>
      <c r="F13" s="51">
        <v>17.73423147581139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1074</v>
      </c>
      <c r="D14" s="51">
        <v>-6.608695652173913</v>
      </c>
      <c r="E14" s="50">
        <v>4070</v>
      </c>
      <c r="F14" s="51">
        <v>-5.961182994454713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2853</v>
      </c>
      <c r="D15" s="51">
        <v>4.5054945054945055</v>
      </c>
      <c r="E15" s="50">
        <v>152883</v>
      </c>
      <c r="F15" s="51">
        <v>17.13736246896932</v>
      </c>
      <c r="G15" s="50">
        <v>274</v>
      </c>
      <c r="H15" s="51">
        <v>6.2015503875969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272</v>
      </c>
      <c r="D16" s="51">
        <v>-34.14043583535109</v>
      </c>
      <c r="E16" s="50">
        <v>847</v>
      </c>
      <c r="F16" s="51">
        <v>-20.319849482596425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820</v>
      </c>
      <c r="D17" s="51">
        <v>38.74788494077834</v>
      </c>
      <c r="E17" s="50">
        <v>64130</v>
      </c>
      <c r="F17" s="51">
        <v>43.50287542795766</v>
      </c>
      <c r="G17" s="50">
        <v>107</v>
      </c>
      <c r="H17" s="51">
        <v>18.88888888888889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2158</v>
      </c>
      <c r="D18" s="51">
        <v>-23.312011371712863</v>
      </c>
      <c r="E18" s="50">
        <v>103544</v>
      </c>
      <c r="F18" s="51">
        <v>0.12377195018179005</v>
      </c>
      <c r="G18" s="50">
        <v>439</v>
      </c>
      <c r="H18" s="51">
        <v>-26.094276094276093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1504</v>
      </c>
      <c r="D19" s="51">
        <v>17.683881064162755</v>
      </c>
      <c r="E19" s="50">
        <v>130659</v>
      </c>
      <c r="F19" s="51">
        <v>12.92815100993077</v>
      </c>
      <c r="G19" s="50">
        <v>250</v>
      </c>
      <c r="H19" s="51">
        <v>30.89005235602094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12070</v>
      </c>
      <c r="D20" s="51">
        <v>3.5162950257289878</v>
      </c>
      <c r="E20" s="50">
        <v>831471</v>
      </c>
      <c r="F20" s="51">
        <v>1.0073143265316535</v>
      </c>
      <c r="G20" s="50">
        <v>2171</v>
      </c>
      <c r="H20" s="51">
        <v>8.38741887169246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19380</v>
      </c>
      <c r="D21" s="51">
        <v>0.279416330332195</v>
      </c>
      <c r="E21" s="50">
        <v>1766391</v>
      </c>
      <c r="F21" s="51">
        <v>1.8548353615219257</v>
      </c>
      <c r="G21" s="50">
        <v>30617</v>
      </c>
      <c r="H21" s="51">
        <v>6.787346098845523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5750</v>
      </c>
      <c r="D22" s="51">
        <v>-2.9208171534695255</v>
      </c>
      <c r="E22" s="50">
        <v>487597</v>
      </c>
      <c r="F22" s="51">
        <v>5.035080123130478</v>
      </c>
      <c r="G22" s="50">
        <v>618</v>
      </c>
      <c r="H22" s="51">
        <v>-12.464589235127479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3275</v>
      </c>
      <c r="D23" s="51">
        <v>10.45531197301855</v>
      </c>
      <c r="E23" s="50">
        <v>186174</v>
      </c>
      <c r="F23" s="51">
        <v>-0.28280361217341005</v>
      </c>
      <c r="G23" s="50">
        <v>81</v>
      </c>
      <c r="H23" s="51">
        <v>-52.071005917159766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4106</v>
      </c>
      <c r="D24" s="51">
        <v>4.691483936766955</v>
      </c>
      <c r="E24" s="50">
        <v>389573</v>
      </c>
      <c r="F24" s="51">
        <v>5.409368988124389</v>
      </c>
      <c r="G24" s="50">
        <v>413</v>
      </c>
      <c r="H24" s="51">
        <v>-5.491990846681922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1253</v>
      </c>
      <c r="D25" s="51">
        <v>-11.6361071932299</v>
      </c>
      <c r="E25" s="50">
        <v>6859</v>
      </c>
      <c r="F25" s="51">
        <v>-7.197943444730077</v>
      </c>
      <c r="G25" s="50">
        <v>31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619</v>
      </c>
      <c r="D26" s="51">
        <v>-25.42168674698795</v>
      </c>
      <c r="E26" s="50">
        <v>5273</v>
      </c>
      <c r="F26" s="51">
        <v>-5.127743792731199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910</v>
      </c>
      <c r="D27" s="51">
        <v>-21.551724137931036</v>
      </c>
      <c r="E27" s="50">
        <v>33334</v>
      </c>
      <c r="F27" s="51">
        <v>8.19916904700078</v>
      </c>
      <c r="G27" s="50">
        <v>189</v>
      </c>
      <c r="H27" s="51">
        <v>38.970588235294116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2976</v>
      </c>
      <c r="D28" s="51">
        <v>-3.2824179395515114</v>
      </c>
      <c r="E28" s="50">
        <v>215447</v>
      </c>
      <c r="F28" s="51">
        <v>-2.7085732348890246</v>
      </c>
      <c r="G28" s="50">
        <v>772</v>
      </c>
      <c r="H28" s="51">
        <v>-14.317425083240844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429</v>
      </c>
      <c r="D29" s="51">
        <v>-11.180124223602485</v>
      </c>
      <c r="E29" s="50">
        <v>35647</v>
      </c>
      <c r="F29" s="51">
        <v>-11.383185004723313</v>
      </c>
      <c r="G29" s="50">
        <v>23</v>
      </c>
      <c r="H29" s="51">
        <v>4.545454545454546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697</v>
      </c>
      <c r="D30" s="51">
        <v>35.60311284046693</v>
      </c>
      <c r="E30" s="50">
        <v>29429</v>
      </c>
      <c r="F30" s="51">
        <v>-5.503644478695052</v>
      </c>
      <c r="G30" s="50">
        <v>108</v>
      </c>
      <c r="H30" s="51">
        <v>-64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3963</v>
      </c>
      <c r="D31" s="51">
        <v>18.12220566318927</v>
      </c>
      <c r="E31" s="50">
        <v>237566</v>
      </c>
      <c r="F31" s="51">
        <v>36.34960082188793</v>
      </c>
      <c r="G31" s="50">
        <v>1919</v>
      </c>
      <c r="H31" s="51">
        <v>12.551319648093841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27647</v>
      </c>
      <c r="D32" s="51">
        <v>3.4770566659181075</v>
      </c>
      <c r="E32" s="50">
        <v>2699172</v>
      </c>
      <c r="F32" s="51">
        <v>6.381875165533681</v>
      </c>
      <c r="G32" s="50">
        <v>13844</v>
      </c>
      <c r="H32" s="51">
        <v>-1.0577472841623785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1537</v>
      </c>
      <c r="D33" s="51">
        <v>2.535023348899266</v>
      </c>
      <c r="E33" s="50">
        <v>68161</v>
      </c>
      <c r="F33" s="51">
        <v>12.049777251730204</v>
      </c>
      <c r="G33" s="50">
        <v>52</v>
      </c>
      <c r="H33" s="51">
        <v>-1.8867924528301887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4951</v>
      </c>
      <c r="D34" s="51">
        <v>14.209919261822376</v>
      </c>
      <c r="E34" s="50">
        <v>272942</v>
      </c>
      <c r="F34" s="51">
        <v>13.912840246070633</v>
      </c>
      <c r="G34" s="50">
        <v>1390</v>
      </c>
      <c r="H34" s="51">
        <v>12.18724778046812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682</v>
      </c>
      <c r="D35" s="51">
        <v>7.06436420722135</v>
      </c>
      <c r="E35" s="50">
        <v>41251</v>
      </c>
      <c r="F35" s="51">
        <v>3.544265669319009</v>
      </c>
      <c r="G35" s="50">
        <v>3</v>
      </c>
      <c r="H35" s="51">
        <v>-40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1639</v>
      </c>
      <c r="D36" s="51">
        <v>7.545931758530184</v>
      </c>
      <c r="E36" s="50">
        <v>85736</v>
      </c>
      <c r="F36" s="51">
        <v>31.048713755101417</v>
      </c>
      <c r="G36" s="50">
        <v>1683</v>
      </c>
      <c r="H36" s="51">
        <v>21.78002894356006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7647</v>
      </c>
      <c r="D37" s="51">
        <v>9.493127147766323</v>
      </c>
      <c r="E37" s="50">
        <v>574261</v>
      </c>
      <c r="F37" s="51">
        <v>6.926189292503859</v>
      </c>
      <c r="G37" s="50">
        <v>1894</v>
      </c>
      <c r="H37" s="51">
        <v>14.510278113663846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3883</v>
      </c>
      <c r="D38" s="51">
        <v>2.2918861959957852</v>
      </c>
      <c r="E38" s="50">
        <v>283075</v>
      </c>
      <c r="F38" s="51">
        <v>7.470035953059806</v>
      </c>
      <c r="G38" s="50">
        <v>1087</v>
      </c>
      <c r="H38" s="51">
        <v>14.180672268907562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137478</v>
      </c>
      <c r="D39" s="55">
        <v>1.6420591910215367</v>
      </c>
      <c r="E39" s="54">
        <f>SUM(E3:E38)</f>
        <v>10580830</v>
      </c>
      <c r="F39" s="55">
        <v>5.590298270191363</v>
      </c>
      <c r="G39" s="54">
        <f>SUM(G3:G38)</f>
        <v>73029</v>
      </c>
      <c r="H39" s="55">
        <v>1.0530248519400012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0" t="str">
        <f>'Totali Settembre'!C1</f>
        <v>Settembre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690</v>
      </c>
      <c r="D3" s="59">
        <v>-7.008086253369272</v>
      </c>
      <c r="E3" s="58">
        <v>338</v>
      </c>
      <c r="F3" s="59">
        <v>69</v>
      </c>
      <c r="G3" s="60">
        <v>337</v>
      </c>
      <c r="H3" s="59">
        <v>73.71134020618557</v>
      </c>
      <c r="I3" s="58">
        <v>1028</v>
      </c>
      <c r="J3" s="59">
        <v>9.129511677282379</v>
      </c>
      <c r="K3" s="58">
        <v>96</v>
      </c>
      <c r="L3" s="59">
        <v>0</v>
      </c>
      <c r="M3" s="61">
        <v>1124</v>
      </c>
      <c r="N3" s="62">
        <v>8.285163776493256</v>
      </c>
      <c r="O3" s="67"/>
    </row>
    <row r="4" spans="1:15" s="4" customFormat="1" ht="15.75" customHeight="1">
      <c r="A4" s="3">
        <v>2</v>
      </c>
      <c r="B4" s="57" t="s">
        <v>9</v>
      </c>
      <c r="C4" s="58">
        <v>542</v>
      </c>
      <c r="D4" s="59">
        <v>-9.060402684563758</v>
      </c>
      <c r="E4" s="58">
        <v>473</v>
      </c>
      <c r="F4" s="59">
        <v>-1.8672199170124482</v>
      </c>
      <c r="G4" s="60">
        <v>308</v>
      </c>
      <c r="H4" s="59">
        <v>2.6666666666666665</v>
      </c>
      <c r="I4" s="58">
        <v>1015</v>
      </c>
      <c r="J4" s="59">
        <v>-5.8441558441558445</v>
      </c>
      <c r="K4" s="58">
        <v>521</v>
      </c>
      <c r="L4" s="59">
        <v>0</v>
      </c>
      <c r="M4" s="61">
        <v>1536</v>
      </c>
      <c r="N4" s="62">
        <v>-3.9399624765478425</v>
      </c>
      <c r="O4" s="67"/>
    </row>
    <row r="5" spans="1:15" s="4" customFormat="1" ht="15.75" customHeight="1">
      <c r="A5" s="3">
        <v>3</v>
      </c>
      <c r="B5" s="57" t="s">
        <v>10</v>
      </c>
      <c r="C5" s="58">
        <v>1454</v>
      </c>
      <c r="D5" s="59">
        <v>-2.0215633423180592</v>
      </c>
      <c r="E5" s="58">
        <v>605</v>
      </c>
      <c r="F5" s="59">
        <v>49.01477832512315</v>
      </c>
      <c r="G5" s="60">
        <v>423</v>
      </c>
      <c r="H5" s="59">
        <v>57.24907063197026</v>
      </c>
      <c r="I5" s="58">
        <v>2059</v>
      </c>
      <c r="J5" s="59">
        <v>8.941798941798941</v>
      </c>
      <c r="K5" s="58">
        <v>286</v>
      </c>
      <c r="L5" s="59">
        <v>-7.741935483870968</v>
      </c>
      <c r="M5" s="61">
        <v>2345</v>
      </c>
      <c r="N5" s="62">
        <v>6.590909090909091</v>
      </c>
      <c r="O5" s="67"/>
    </row>
    <row r="6" spans="1:15" s="4" customFormat="1" ht="15.75" customHeight="1">
      <c r="A6" s="3">
        <v>4</v>
      </c>
      <c r="B6" s="57" t="s">
        <v>11</v>
      </c>
      <c r="C6" s="58">
        <v>601</v>
      </c>
      <c r="D6" s="59">
        <v>-22.150259067357513</v>
      </c>
      <c r="E6" s="58">
        <v>3152</v>
      </c>
      <c r="F6" s="59">
        <v>-10.429099175902245</v>
      </c>
      <c r="G6" s="60">
        <v>2687</v>
      </c>
      <c r="H6" s="59">
        <v>-8.199521694567817</v>
      </c>
      <c r="I6" s="58">
        <v>3753</v>
      </c>
      <c r="J6" s="59">
        <v>-12.537869960382196</v>
      </c>
      <c r="K6" s="58">
        <v>257</v>
      </c>
      <c r="L6" s="59">
        <v>-5.166051660516605</v>
      </c>
      <c r="M6" s="61">
        <v>4010</v>
      </c>
      <c r="N6" s="62">
        <v>-12.099956159579133</v>
      </c>
      <c r="O6" s="67"/>
    </row>
    <row r="7" spans="1:15" s="4" customFormat="1" ht="15.75" customHeight="1">
      <c r="A7" s="3">
        <v>5</v>
      </c>
      <c r="B7" s="57" t="s">
        <v>12</v>
      </c>
      <c r="C7" s="58">
        <v>1390</v>
      </c>
      <c r="D7" s="59">
        <v>-7.271514342895263</v>
      </c>
      <c r="E7" s="58">
        <v>3580</v>
      </c>
      <c r="F7" s="59">
        <v>-3.6857680925477534</v>
      </c>
      <c r="G7" s="60">
        <v>3059</v>
      </c>
      <c r="H7" s="59">
        <v>2.4104452628054904</v>
      </c>
      <c r="I7" s="58">
        <v>4970</v>
      </c>
      <c r="J7" s="59">
        <v>-4.716257668711656</v>
      </c>
      <c r="K7" s="58">
        <v>0</v>
      </c>
      <c r="L7" s="59"/>
      <c r="M7" s="61">
        <v>4970</v>
      </c>
      <c r="N7" s="62">
        <v>-4.716257668711656</v>
      </c>
      <c r="O7" s="67"/>
    </row>
    <row r="8" spans="1:15" s="4" customFormat="1" ht="15.75" customHeight="1">
      <c r="A8" s="3">
        <v>6</v>
      </c>
      <c r="B8" s="57" t="s">
        <v>13</v>
      </c>
      <c r="C8" s="58">
        <v>170</v>
      </c>
      <c r="D8" s="59">
        <v>-20.930232558139537</v>
      </c>
      <c r="E8" s="58">
        <v>82</v>
      </c>
      <c r="F8" s="59">
        <v>331.57894736842104</v>
      </c>
      <c r="G8" s="60">
        <v>76</v>
      </c>
      <c r="H8" s="59">
        <v>484.61538461538464</v>
      </c>
      <c r="I8" s="58">
        <v>252</v>
      </c>
      <c r="J8" s="59">
        <v>7.6923076923076925</v>
      </c>
      <c r="K8" s="58">
        <v>1134</v>
      </c>
      <c r="L8" s="59">
        <v>2.997275204359673</v>
      </c>
      <c r="M8" s="61">
        <v>1386</v>
      </c>
      <c r="N8" s="62">
        <v>3.8202247191011236</v>
      </c>
      <c r="O8" s="67"/>
    </row>
    <row r="9" spans="1:15" s="4" customFormat="1" ht="15.75" customHeight="1">
      <c r="A9" s="3">
        <v>7</v>
      </c>
      <c r="B9" s="57" t="s">
        <v>14</v>
      </c>
      <c r="C9" s="58">
        <v>211</v>
      </c>
      <c r="D9" s="59">
        <v>-28.47457627118644</v>
      </c>
      <c r="E9" s="58">
        <v>267</v>
      </c>
      <c r="F9" s="59">
        <v>13.135593220338983</v>
      </c>
      <c r="G9" s="60">
        <v>208</v>
      </c>
      <c r="H9" s="59">
        <v>7.216494845360825</v>
      </c>
      <c r="I9" s="58">
        <v>478</v>
      </c>
      <c r="J9" s="59">
        <v>-9.981167608286253</v>
      </c>
      <c r="K9" s="58">
        <v>674</v>
      </c>
      <c r="L9" s="59">
        <v>8.012820512820513</v>
      </c>
      <c r="M9" s="61">
        <v>1152</v>
      </c>
      <c r="N9" s="62">
        <v>-0.2597402597402597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641</v>
      </c>
      <c r="D10" s="59">
        <v>6.4784053156146175</v>
      </c>
      <c r="E10" s="58">
        <v>149</v>
      </c>
      <c r="F10" s="59">
        <v>40.56603773584906</v>
      </c>
      <c r="G10" s="60">
        <v>121</v>
      </c>
      <c r="H10" s="59">
        <v>30.107526881720432</v>
      </c>
      <c r="I10" s="58">
        <v>790</v>
      </c>
      <c r="J10" s="59">
        <v>11.581920903954803</v>
      </c>
      <c r="K10" s="58">
        <v>143</v>
      </c>
      <c r="L10" s="59">
        <v>-16.374269005847953</v>
      </c>
      <c r="M10" s="61">
        <v>933</v>
      </c>
      <c r="N10" s="62">
        <v>6.143344709897611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2055</v>
      </c>
      <c r="D11" s="59">
        <v>-1.344215074411906</v>
      </c>
      <c r="E11" s="58">
        <v>484</v>
      </c>
      <c r="F11" s="59">
        <v>50.77881619937695</v>
      </c>
      <c r="G11" s="60">
        <v>372</v>
      </c>
      <c r="H11" s="59">
        <v>22.36842105263158</v>
      </c>
      <c r="I11" s="58">
        <v>2539</v>
      </c>
      <c r="J11" s="59">
        <v>5.615640599001664</v>
      </c>
      <c r="K11" s="58">
        <v>251</v>
      </c>
      <c r="L11" s="59">
        <v>-11.929824561403509</v>
      </c>
      <c r="M11" s="61">
        <v>2790</v>
      </c>
      <c r="N11" s="62">
        <v>3.7560431387132764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3761</v>
      </c>
      <c r="D12" s="59">
        <v>-7.387343018960847</v>
      </c>
      <c r="E12" s="58">
        <v>1053</v>
      </c>
      <c r="F12" s="59">
        <v>-1.4967259120673526</v>
      </c>
      <c r="G12" s="60">
        <v>891</v>
      </c>
      <c r="H12" s="59">
        <v>14.377406931964057</v>
      </c>
      <c r="I12" s="58">
        <v>4814</v>
      </c>
      <c r="J12" s="59">
        <v>-6.159844054580897</v>
      </c>
      <c r="K12" s="58">
        <v>160</v>
      </c>
      <c r="L12" s="59">
        <v>-1.8404907975460123</v>
      </c>
      <c r="M12" s="61">
        <v>4974</v>
      </c>
      <c r="N12" s="62">
        <v>-6.026827885887021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156</v>
      </c>
      <c r="D13" s="59">
        <v>11.428571428571429</v>
      </c>
      <c r="E13" s="58">
        <v>7</v>
      </c>
      <c r="F13" s="59">
        <v>75</v>
      </c>
      <c r="G13" s="60">
        <v>0</v>
      </c>
      <c r="H13" s="59"/>
      <c r="I13" s="58">
        <v>163</v>
      </c>
      <c r="J13" s="59">
        <v>13.194444444444445</v>
      </c>
      <c r="K13" s="58">
        <v>0</v>
      </c>
      <c r="L13" s="59">
        <v>-100</v>
      </c>
      <c r="M13" s="61">
        <v>163</v>
      </c>
      <c r="N13" s="62">
        <v>-13.756613756613756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183</v>
      </c>
      <c r="D14" s="59">
        <v>0.5494505494505495</v>
      </c>
      <c r="E14" s="58">
        <v>62</v>
      </c>
      <c r="F14" s="59">
        <v>3.3333333333333335</v>
      </c>
      <c r="G14" s="60">
        <v>57</v>
      </c>
      <c r="H14" s="59">
        <v>1.7857142857142858</v>
      </c>
      <c r="I14" s="58">
        <v>245</v>
      </c>
      <c r="J14" s="59">
        <v>1.2396694214876034</v>
      </c>
      <c r="K14" s="58">
        <v>829</v>
      </c>
      <c r="L14" s="59">
        <v>-8.700440528634362</v>
      </c>
      <c r="M14" s="61">
        <v>1074</v>
      </c>
      <c r="N14" s="62">
        <v>-6.608695652173913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738</v>
      </c>
      <c r="D15" s="59">
        <v>-5.019305019305019</v>
      </c>
      <c r="E15" s="58">
        <v>1585</v>
      </c>
      <c r="F15" s="59">
        <v>8.19112627986348</v>
      </c>
      <c r="G15" s="60">
        <v>0</v>
      </c>
      <c r="H15" s="59"/>
      <c r="I15" s="58">
        <v>2323</v>
      </c>
      <c r="J15" s="59">
        <v>3.6128456735057983</v>
      </c>
      <c r="K15" s="58">
        <v>530</v>
      </c>
      <c r="L15" s="59">
        <v>8.60655737704918</v>
      </c>
      <c r="M15" s="61">
        <v>2853</v>
      </c>
      <c r="N15" s="62">
        <v>4.5054945054945055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124</v>
      </c>
      <c r="D16" s="59">
        <v>-31.11111111111111</v>
      </c>
      <c r="E16" s="58">
        <v>0</v>
      </c>
      <c r="F16" s="59"/>
      <c r="G16" s="60">
        <v>0</v>
      </c>
      <c r="H16" s="59"/>
      <c r="I16" s="58">
        <v>124</v>
      </c>
      <c r="J16" s="59">
        <v>-31.11111111111111</v>
      </c>
      <c r="K16" s="58">
        <v>148</v>
      </c>
      <c r="L16" s="59">
        <v>-36.48068669527897</v>
      </c>
      <c r="M16" s="61">
        <v>272</v>
      </c>
      <c r="N16" s="62">
        <v>-34.14043583535109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265</v>
      </c>
      <c r="D17" s="59">
        <v>76.66666666666667</v>
      </c>
      <c r="E17" s="58">
        <v>303</v>
      </c>
      <c r="F17" s="59">
        <v>10.583941605839415</v>
      </c>
      <c r="G17" s="60">
        <v>225</v>
      </c>
      <c r="H17" s="59">
        <v>8.695652173913043</v>
      </c>
      <c r="I17" s="58">
        <v>568</v>
      </c>
      <c r="J17" s="59">
        <v>33.9622641509434</v>
      </c>
      <c r="K17" s="58">
        <v>252</v>
      </c>
      <c r="L17" s="59">
        <v>50.89820359281437</v>
      </c>
      <c r="M17" s="61">
        <v>820</v>
      </c>
      <c r="N17" s="62">
        <v>38.74788494077834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894</v>
      </c>
      <c r="D18" s="59">
        <v>-29.88235294117647</v>
      </c>
      <c r="E18" s="58">
        <v>670</v>
      </c>
      <c r="F18" s="59">
        <v>-7.7134986225895315</v>
      </c>
      <c r="G18" s="60">
        <v>642</v>
      </c>
      <c r="H18" s="59">
        <v>-9.193776520509195</v>
      </c>
      <c r="I18" s="58">
        <v>1564</v>
      </c>
      <c r="J18" s="59">
        <v>-21.839080459770116</v>
      </c>
      <c r="K18" s="58">
        <v>594</v>
      </c>
      <c r="L18" s="59">
        <v>-26.937269372693727</v>
      </c>
      <c r="M18" s="61">
        <v>2158</v>
      </c>
      <c r="N18" s="62">
        <v>-23.312011371712863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1176</v>
      </c>
      <c r="D19" s="59">
        <v>22.755741127348642</v>
      </c>
      <c r="E19" s="58">
        <v>256</v>
      </c>
      <c r="F19" s="59">
        <v>0</v>
      </c>
      <c r="G19" s="60">
        <v>232</v>
      </c>
      <c r="H19" s="59">
        <v>13.72549019607843</v>
      </c>
      <c r="I19" s="58">
        <v>1432</v>
      </c>
      <c r="J19" s="59">
        <v>17.957166392092258</v>
      </c>
      <c r="K19" s="58">
        <v>72</v>
      </c>
      <c r="L19" s="59">
        <v>12.5</v>
      </c>
      <c r="M19" s="61">
        <v>1504</v>
      </c>
      <c r="N19" s="62">
        <v>17.683881064162755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5663</v>
      </c>
      <c r="D20" s="59">
        <v>4.425594689286373</v>
      </c>
      <c r="E20" s="58">
        <v>2765</v>
      </c>
      <c r="F20" s="59">
        <v>3.287261860291371</v>
      </c>
      <c r="G20" s="60">
        <v>2506</v>
      </c>
      <c r="H20" s="59">
        <v>-5.219364599092285</v>
      </c>
      <c r="I20" s="58">
        <v>8428</v>
      </c>
      <c r="J20" s="59">
        <v>4.049382716049383</v>
      </c>
      <c r="K20" s="58">
        <v>3642</v>
      </c>
      <c r="L20" s="59">
        <v>2.303370786516854</v>
      </c>
      <c r="M20" s="61">
        <v>12070</v>
      </c>
      <c r="N20" s="62">
        <v>3.5162950257289878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3558</v>
      </c>
      <c r="D21" s="59">
        <v>-24.168797953964194</v>
      </c>
      <c r="E21" s="58">
        <v>15421</v>
      </c>
      <c r="F21" s="59">
        <v>5.377887112204456</v>
      </c>
      <c r="G21" s="60">
        <v>10070</v>
      </c>
      <c r="H21" s="59">
        <v>11.36916611369166</v>
      </c>
      <c r="I21" s="58">
        <v>18979</v>
      </c>
      <c r="J21" s="59">
        <v>-1.7955086412087344</v>
      </c>
      <c r="K21" s="58">
        <v>401</v>
      </c>
      <c r="L21" s="59"/>
      <c r="M21" s="61">
        <v>19380</v>
      </c>
      <c r="N21" s="62">
        <v>0.279416330332195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2552</v>
      </c>
      <c r="D22" s="59">
        <v>-19.061211544560734</v>
      </c>
      <c r="E22" s="58">
        <v>2300</v>
      </c>
      <c r="F22" s="59">
        <v>14.827758362456315</v>
      </c>
      <c r="G22" s="60">
        <v>2081</v>
      </c>
      <c r="H22" s="59">
        <v>17.173423423423422</v>
      </c>
      <c r="I22" s="58">
        <v>4852</v>
      </c>
      <c r="J22" s="59">
        <v>-5.896043444530644</v>
      </c>
      <c r="K22" s="58">
        <v>898</v>
      </c>
      <c r="L22" s="59">
        <v>17.079530638852674</v>
      </c>
      <c r="M22" s="61">
        <v>5750</v>
      </c>
      <c r="N22" s="62">
        <v>-2.9208171534695255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1378</v>
      </c>
      <c r="D23" s="59">
        <v>-6.702775897088693</v>
      </c>
      <c r="E23" s="58">
        <v>617</v>
      </c>
      <c r="F23" s="59">
        <v>11.17117117117117</v>
      </c>
      <c r="G23" s="60">
        <v>486</v>
      </c>
      <c r="H23" s="59">
        <v>11.212814645308924</v>
      </c>
      <c r="I23" s="58">
        <v>1995</v>
      </c>
      <c r="J23" s="59">
        <v>-1.8208661417322836</v>
      </c>
      <c r="K23" s="58">
        <v>1280</v>
      </c>
      <c r="L23" s="59">
        <v>37.19185423365488</v>
      </c>
      <c r="M23" s="61">
        <v>3275</v>
      </c>
      <c r="N23" s="62">
        <v>10.45531197301855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3195</v>
      </c>
      <c r="D24" s="59">
        <v>3.666450356911097</v>
      </c>
      <c r="E24" s="58">
        <v>707</v>
      </c>
      <c r="F24" s="59">
        <v>-0.2820874471086037</v>
      </c>
      <c r="G24" s="60">
        <v>542</v>
      </c>
      <c r="H24" s="59">
        <v>1.8796992481203008</v>
      </c>
      <c r="I24" s="58">
        <v>3902</v>
      </c>
      <c r="J24" s="59">
        <v>2.927987338433131</v>
      </c>
      <c r="K24" s="58">
        <v>204</v>
      </c>
      <c r="L24" s="59">
        <v>55.725190839694655</v>
      </c>
      <c r="M24" s="61">
        <v>4106</v>
      </c>
      <c r="N24" s="62">
        <v>4.691483936766955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368</v>
      </c>
      <c r="D25" s="59">
        <v>-20</v>
      </c>
      <c r="E25" s="58">
        <v>60</v>
      </c>
      <c r="F25" s="59">
        <v>-22.07792207792208</v>
      </c>
      <c r="G25" s="60">
        <v>54</v>
      </c>
      <c r="H25" s="59">
        <v>-10</v>
      </c>
      <c r="I25" s="58">
        <v>428</v>
      </c>
      <c r="J25" s="59">
        <v>-20.297951582867785</v>
      </c>
      <c r="K25" s="58">
        <v>825</v>
      </c>
      <c r="L25" s="59">
        <v>-6.3564131668558455</v>
      </c>
      <c r="M25" s="61">
        <v>1253</v>
      </c>
      <c r="N25" s="62">
        <v>-11.6361071932299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200</v>
      </c>
      <c r="D26" s="59">
        <v>-17.355371900826448</v>
      </c>
      <c r="E26" s="58">
        <v>70</v>
      </c>
      <c r="F26" s="59">
        <v>32.075471698113205</v>
      </c>
      <c r="G26" s="60">
        <v>52</v>
      </c>
      <c r="H26" s="59">
        <v>108</v>
      </c>
      <c r="I26" s="58">
        <v>270</v>
      </c>
      <c r="J26" s="59">
        <v>-8.474576271186441</v>
      </c>
      <c r="K26" s="58">
        <v>349</v>
      </c>
      <c r="L26" s="59">
        <v>-34.76635514018692</v>
      </c>
      <c r="M26" s="61">
        <v>619</v>
      </c>
      <c r="N26" s="62">
        <v>-25.42168674698795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325</v>
      </c>
      <c r="D27" s="59">
        <v>-45.65217391304348</v>
      </c>
      <c r="E27" s="58">
        <v>241</v>
      </c>
      <c r="F27" s="59">
        <v>-2.032520325203252</v>
      </c>
      <c r="G27" s="60">
        <v>230</v>
      </c>
      <c r="H27" s="59">
        <v>20.418848167539267</v>
      </c>
      <c r="I27" s="58">
        <v>566</v>
      </c>
      <c r="J27" s="59">
        <v>-32.93838862559242</v>
      </c>
      <c r="K27" s="58">
        <v>344</v>
      </c>
      <c r="L27" s="59">
        <v>8.860759493670885</v>
      </c>
      <c r="M27" s="61">
        <v>910</v>
      </c>
      <c r="N27" s="62">
        <v>-21.551724137931036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843</v>
      </c>
      <c r="D28" s="59">
        <v>-4.638009049773756</v>
      </c>
      <c r="E28" s="58">
        <v>1652</v>
      </c>
      <c r="F28" s="59">
        <v>-9.923664122137405</v>
      </c>
      <c r="G28" s="60">
        <v>0</v>
      </c>
      <c r="H28" s="59"/>
      <c r="I28" s="58">
        <v>2495</v>
      </c>
      <c r="J28" s="59">
        <v>-8.204562178072111</v>
      </c>
      <c r="K28" s="58">
        <v>481</v>
      </c>
      <c r="L28" s="59">
        <v>33.98328690807799</v>
      </c>
      <c r="M28" s="61">
        <v>2976</v>
      </c>
      <c r="N28" s="62">
        <v>-3.2824179395515114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352</v>
      </c>
      <c r="D29" s="59">
        <v>-27.12215320910973</v>
      </c>
      <c r="E29" s="58">
        <v>5</v>
      </c>
      <c r="F29" s="59"/>
      <c r="G29" s="60">
        <v>0</v>
      </c>
      <c r="H29" s="59"/>
      <c r="I29" s="58">
        <v>357</v>
      </c>
      <c r="J29" s="59">
        <v>-26.08695652173913</v>
      </c>
      <c r="K29" s="58">
        <v>72</v>
      </c>
      <c r="L29" s="59"/>
      <c r="M29" s="61">
        <v>429</v>
      </c>
      <c r="N29" s="62">
        <v>-11.180124223602485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200</v>
      </c>
      <c r="D30" s="59">
        <v>1076.4705882352941</v>
      </c>
      <c r="E30" s="58">
        <v>302</v>
      </c>
      <c r="F30" s="59">
        <v>-13.96011396011396</v>
      </c>
      <c r="G30" s="60">
        <v>203</v>
      </c>
      <c r="H30" s="59">
        <v>-8.968609865470851</v>
      </c>
      <c r="I30" s="58">
        <v>502</v>
      </c>
      <c r="J30" s="59">
        <v>36.41304347826087</v>
      </c>
      <c r="K30" s="58">
        <v>195</v>
      </c>
      <c r="L30" s="59">
        <v>33.56164383561644</v>
      </c>
      <c r="M30" s="61">
        <v>697</v>
      </c>
      <c r="N30" s="62">
        <v>35.60311284046693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269</v>
      </c>
      <c r="D31" s="59">
        <v>-8.503401360544217</v>
      </c>
      <c r="E31" s="58">
        <v>1877</v>
      </c>
      <c r="F31" s="59">
        <v>26.910074374577416</v>
      </c>
      <c r="G31" s="60">
        <v>1758</v>
      </c>
      <c r="H31" s="59">
        <v>31.390134529147982</v>
      </c>
      <c r="I31" s="58">
        <v>2146</v>
      </c>
      <c r="J31" s="59">
        <v>21.037789058093626</v>
      </c>
      <c r="K31" s="58">
        <v>1817</v>
      </c>
      <c r="L31" s="59">
        <v>14.854614412136536</v>
      </c>
      <c r="M31" s="61">
        <v>3963</v>
      </c>
      <c r="N31" s="62">
        <v>18.12220566318927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13805</v>
      </c>
      <c r="D32" s="59">
        <v>-2.5827393973608075</v>
      </c>
      <c r="E32" s="58">
        <v>13842</v>
      </c>
      <c r="F32" s="59">
        <v>10.3211923168885</v>
      </c>
      <c r="G32" s="60">
        <v>9162</v>
      </c>
      <c r="H32" s="59">
        <v>19.064327485380115</v>
      </c>
      <c r="I32" s="58">
        <v>27647</v>
      </c>
      <c r="J32" s="59">
        <v>3.4770566659181075</v>
      </c>
      <c r="K32" s="58">
        <v>0</v>
      </c>
      <c r="L32" s="59"/>
      <c r="M32" s="61">
        <v>27647</v>
      </c>
      <c r="N32" s="62">
        <v>3.4770566659181075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586</v>
      </c>
      <c r="D33" s="59">
        <v>-0.8460236886632826</v>
      </c>
      <c r="E33" s="58">
        <v>360</v>
      </c>
      <c r="F33" s="59">
        <v>4.651162790697675</v>
      </c>
      <c r="G33" s="60">
        <v>283</v>
      </c>
      <c r="H33" s="59">
        <v>3.663003663003663</v>
      </c>
      <c r="I33" s="58">
        <v>946</v>
      </c>
      <c r="J33" s="59">
        <v>1.1764705882352942</v>
      </c>
      <c r="K33" s="58">
        <v>591</v>
      </c>
      <c r="L33" s="59">
        <v>4.787234042553192</v>
      </c>
      <c r="M33" s="61">
        <v>1537</v>
      </c>
      <c r="N33" s="62">
        <v>2.535023348899266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1954</v>
      </c>
      <c r="D34" s="59">
        <v>17.995169082125603</v>
      </c>
      <c r="E34" s="58">
        <v>1879</v>
      </c>
      <c r="F34" s="59">
        <v>12.71745650869826</v>
      </c>
      <c r="G34" s="60">
        <v>1785</v>
      </c>
      <c r="H34" s="59">
        <v>10.732009925558312</v>
      </c>
      <c r="I34" s="58">
        <v>3833</v>
      </c>
      <c r="J34" s="59">
        <v>15.347577490219681</v>
      </c>
      <c r="K34" s="58">
        <v>1118</v>
      </c>
      <c r="L34" s="59">
        <v>10.474308300395258</v>
      </c>
      <c r="M34" s="61">
        <v>4951</v>
      </c>
      <c r="N34" s="62">
        <v>14.209919261822376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587</v>
      </c>
      <c r="D35" s="59">
        <v>1.0327022375215147</v>
      </c>
      <c r="E35" s="58">
        <v>29</v>
      </c>
      <c r="F35" s="59">
        <v>141.66666666666666</v>
      </c>
      <c r="G35" s="60">
        <v>14</v>
      </c>
      <c r="H35" s="59"/>
      <c r="I35" s="58">
        <v>616</v>
      </c>
      <c r="J35" s="59">
        <v>3.87858347386172</v>
      </c>
      <c r="K35" s="58">
        <v>66</v>
      </c>
      <c r="L35" s="59">
        <v>50</v>
      </c>
      <c r="M35" s="61">
        <v>682</v>
      </c>
      <c r="N35" s="62">
        <v>7.06436420722135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902</v>
      </c>
      <c r="F36" s="59">
        <v>15.789473684210526</v>
      </c>
      <c r="G36" s="60">
        <v>0</v>
      </c>
      <c r="H36" s="59"/>
      <c r="I36" s="58">
        <v>902</v>
      </c>
      <c r="J36" s="59">
        <v>15.789473684210526</v>
      </c>
      <c r="K36" s="58">
        <v>737</v>
      </c>
      <c r="L36" s="59">
        <v>-1.0738255033557047</v>
      </c>
      <c r="M36" s="61">
        <v>1639</v>
      </c>
      <c r="N36" s="62">
        <v>7.545931758530184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2291</v>
      </c>
      <c r="D37" s="59">
        <v>4.468764249886001</v>
      </c>
      <c r="E37" s="58">
        <v>4585</v>
      </c>
      <c r="F37" s="59">
        <v>7.402201920824549</v>
      </c>
      <c r="G37" s="60">
        <v>4073</v>
      </c>
      <c r="H37" s="59">
        <v>8.29566604626429</v>
      </c>
      <c r="I37" s="58">
        <v>6876</v>
      </c>
      <c r="J37" s="59">
        <v>6.406685236768802</v>
      </c>
      <c r="K37" s="58">
        <v>771</v>
      </c>
      <c r="L37" s="59">
        <v>47.701149425287355</v>
      </c>
      <c r="M37" s="61">
        <v>7647</v>
      </c>
      <c r="N37" s="62">
        <v>9.493127147766323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1256</v>
      </c>
      <c r="D38" s="59">
        <v>14.181818181818182</v>
      </c>
      <c r="E38" s="58">
        <v>2357</v>
      </c>
      <c r="F38" s="59">
        <v>-6.319554848966614</v>
      </c>
      <c r="G38" s="60">
        <v>1821</v>
      </c>
      <c r="H38" s="59">
        <v>-6.901840490797546</v>
      </c>
      <c r="I38" s="58">
        <v>3613</v>
      </c>
      <c r="J38" s="59">
        <v>-0.08296460176991151</v>
      </c>
      <c r="K38" s="58">
        <v>270</v>
      </c>
      <c r="L38" s="59">
        <v>50</v>
      </c>
      <c r="M38" s="61">
        <v>3883</v>
      </c>
      <c r="N38" s="62">
        <v>2.2918861959957852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54433</v>
      </c>
      <c r="D39" s="62">
        <v>-4.684107305456328</v>
      </c>
      <c r="E39" s="54">
        <f>SUM(E3:E38)</f>
        <v>63037</v>
      </c>
      <c r="F39" s="62">
        <v>5.745487485741125</v>
      </c>
      <c r="G39" s="63">
        <f>SUM(G3:G38)</f>
        <v>44758</v>
      </c>
      <c r="H39" s="59">
        <v>9.703669207578617</v>
      </c>
      <c r="I39" s="54">
        <f>SUM(I3:I38)</f>
        <v>117470</v>
      </c>
      <c r="J39" s="62">
        <v>0.6425633995887594</v>
      </c>
      <c r="K39" s="54">
        <f>SUM(K3:K38)</f>
        <v>20008</v>
      </c>
      <c r="L39" s="62">
        <v>7.935480390570211</v>
      </c>
      <c r="M39" s="54">
        <f>SUM(M3:M38)</f>
        <v>137478</v>
      </c>
      <c r="N39" s="62">
        <v>1.6420591910215367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0" t="str">
        <f>'Totali Settembre'!C1</f>
        <v>Settembre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56316</v>
      </c>
      <c r="D3" s="59">
        <v>-8.819195958745528</v>
      </c>
      <c r="E3" s="58">
        <v>52405</v>
      </c>
      <c r="F3" s="59">
        <v>78.27861881272325</v>
      </c>
      <c r="G3" s="60">
        <v>52254</v>
      </c>
      <c r="H3" s="59">
        <v>80.82845970169913</v>
      </c>
      <c r="I3" s="58">
        <v>1138</v>
      </c>
      <c r="J3" s="59">
        <v>209.2391304347826</v>
      </c>
      <c r="K3" s="58">
        <v>109859</v>
      </c>
      <c r="L3" s="59">
        <v>20.030373882831107</v>
      </c>
      <c r="M3" s="58">
        <v>104</v>
      </c>
      <c r="N3" s="59">
        <v>-17.46031746031746</v>
      </c>
      <c r="O3" s="61">
        <v>109963</v>
      </c>
      <c r="P3" s="62">
        <v>19.97883297691267</v>
      </c>
      <c r="Q3" s="67"/>
    </row>
    <row r="4" spans="1:17" s="4" customFormat="1" ht="15.75" customHeight="1">
      <c r="A4" s="3">
        <v>2</v>
      </c>
      <c r="B4" s="57" t="s">
        <v>9</v>
      </c>
      <c r="C4" s="58">
        <v>19295</v>
      </c>
      <c r="D4" s="59">
        <v>-17.053563752041956</v>
      </c>
      <c r="E4" s="58">
        <v>28311</v>
      </c>
      <c r="F4" s="59">
        <v>4.015724887941803</v>
      </c>
      <c r="G4" s="60">
        <v>21879</v>
      </c>
      <c r="H4" s="59">
        <v>9.024317321108231</v>
      </c>
      <c r="I4" s="58">
        <v>2911</v>
      </c>
      <c r="J4" s="59">
        <v>104.71167369901548</v>
      </c>
      <c r="K4" s="58">
        <v>50517</v>
      </c>
      <c r="L4" s="59">
        <v>-2.6684906169319103</v>
      </c>
      <c r="M4" s="58">
        <v>757</v>
      </c>
      <c r="N4" s="59">
        <v>-13.78132118451025</v>
      </c>
      <c r="O4" s="61">
        <v>51274</v>
      </c>
      <c r="P4" s="62">
        <v>-2.8533535430087156</v>
      </c>
      <c r="Q4" s="67"/>
    </row>
    <row r="5" spans="1:17" s="4" customFormat="1" ht="15.75" customHeight="1">
      <c r="A5" s="3">
        <v>3</v>
      </c>
      <c r="B5" s="57" t="s">
        <v>10</v>
      </c>
      <c r="C5" s="58">
        <v>120201</v>
      </c>
      <c r="D5" s="59">
        <v>10.194259311887496</v>
      </c>
      <c r="E5" s="58">
        <v>47722</v>
      </c>
      <c r="F5" s="59">
        <v>89.67408585055644</v>
      </c>
      <c r="G5" s="60">
        <v>33742</v>
      </c>
      <c r="H5" s="59">
        <v>141.9475118313495</v>
      </c>
      <c r="I5" s="58">
        <v>5679</v>
      </c>
      <c r="J5" s="59">
        <v>55.75973669775096</v>
      </c>
      <c r="K5" s="58">
        <v>173602</v>
      </c>
      <c r="L5" s="59">
        <v>25.901644099878887</v>
      </c>
      <c r="M5" s="58">
        <v>393</v>
      </c>
      <c r="N5" s="59">
        <v>-50.56603773584906</v>
      </c>
      <c r="O5" s="61">
        <v>173995</v>
      </c>
      <c r="P5" s="62">
        <v>25.46329011695822</v>
      </c>
      <c r="Q5" s="67"/>
    </row>
    <row r="6" spans="1:17" s="4" customFormat="1" ht="15.75" customHeight="1">
      <c r="A6" s="3">
        <v>4</v>
      </c>
      <c r="B6" s="57" t="s">
        <v>11</v>
      </c>
      <c r="C6" s="58">
        <v>41014</v>
      </c>
      <c r="D6" s="59">
        <v>20.814186402733593</v>
      </c>
      <c r="E6" s="58">
        <v>264013</v>
      </c>
      <c r="F6" s="59">
        <v>4.226903429054188</v>
      </c>
      <c r="G6" s="60">
        <v>235982</v>
      </c>
      <c r="H6" s="59">
        <v>3.5108650834729667</v>
      </c>
      <c r="I6" s="58">
        <v>2526</v>
      </c>
      <c r="J6" s="59">
        <v>48.85091337654685</v>
      </c>
      <c r="K6" s="58">
        <v>307553</v>
      </c>
      <c r="L6" s="59">
        <v>6.437769725662829</v>
      </c>
      <c r="M6" s="58">
        <v>455</v>
      </c>
      <c r="N6" s="59">
        <v>46.774193548387096</v>
      </c>
      <c r="O6" s="61">
        <v>308008</v>
      </c>
      <c r="P6" s="62">
        <v>6.480998129716761</v>
      </c>
      <c r="Q6" s="67"/>
    </row>
    <row r="7" spans="1:17" s="4" customFormat="1" ht="15.75" customHeight="1">
      <c r="A7" s="3">
        <v>5</v>
      </c>
      <c r="B7" s="57" t="s">
        <v>12</v>
      </c>
      <c r="C7" s="58">
        <v>95154</v>
      </c>
      <c r="D7" s="59">
        <v>-14.426777941652578</v>
      </c>
      <c r="E7" s="58">
        <v>237465</v>
      </c>
      <c r="F7" s="59">
        <v>-0.24867993799804247</v>
      </c>
      <c r="G7" s="60">
        <v>186054</v>
      </c>
      <c r="H7" s="59">
        <v>1.8157341738902022</v>
      </c>
      <c r="I7" s="58">
        <v>7845</v>
      </c>
      <c r="J7" s="59">
        <v>10.477397549640896</v>
      </c>
      <c r="K7" s="58">
        <v>340464</v>
      </c>
      <c r="L7" s="59">
        <v>-4.459049147757567</v>
      </c>
      <c r="M7" s="58">
        <v>0</v>
      </c>
      <c r="N7" s="59"/>
      <c r="O7" s="61">
        <v>340464</v>
      </c>
      <c r="P7" s="62">
        <v>-4.459049147757567</v>
      </c>
      <c r="Q7" s="67"/>
    </row>
    <row r="8" spans="1:17" s="4" customFormat="1" ht="15.75" customHeight="1">
      <c r="A8" s="3">
        <v>6</v>
      </c>
      <c r="B8" s="57" t="s">
        <v>13</v>
      </c>
      <c r="C8" s="58">
        <v>3078</v>
      </c>
      <c r="D8" s="59">
        <v>-9.84182776801406</v>
      </c>
      <c r="E8" s="58">
        <v>1080</v>
      </c>
      <c r="F8" s="59">
        <v>620</v>
      </c>
      <c r="G8" s="60">
        <v>928</v>
      </c>
      <c r="H8" s="59">
        <v>92700</v>
      </c>
      <c r="I8" s="58">
        <v>0</v>
      </c>
      <c r="J8" s="59">
        <v>-100</v>
      </c>
      <c r="K8" s="58">
        <v>4158</v>
      </c>
      <c r="L8" s="59">
        <v>14.893617021276595</v>
      </c>
      <c r="M8" s="58">
        <v>780</v>
      </c>
      <c r="N8" s="59">
        <v>19.26605504587156</v>
      </c>
      <c r="O8" s="61">
        <v>4938</v>
      </c>
      <c r="P8" s="62">
        <v>15.562836414696934</v>
      </c>
      <c r="Q8" s="67"/>
    </row>
    <row r="9" spans="1:17" s="4" customFormat="1" ht="15.75" customHeight="1">
      <c r="A9" s="3">
        <v>7</v>
      </c>
      <c r="B9" s="57" t="s">
        <v>14</v>
      </c>
      <c r="C9" s="58">
        <v>2183</v>
      </c>
      <c r="D9" s="59">
        <v>-51.94805194805195</v>
      </c>
      <c r="E9" s="58">
        <v>38267</v>
      </c>
      <c r="F9" s="59">
        <v>37.83949283192854</v>
      </c>
      <c r="G9" s="60">
        <v>30319</v>
      </c>
      <c r="H9" s="59">
        <v>33.15911985594449</v>
      </c>
      <c r="I9" s="58">
        <v>668</v>
      </c>
      <c r="J9" s="59"/>
      <c r="K9" s="58">
        <v>41118</v>
      </c>
      <c r="L9" s="59">
        <v>27.280606717226437</v>
      </c>
      <c r="M9" s="58">
        <v>217</v>
      </c>
      <c r="N9" s="59">
        <v>-38.52691218130312</v>
      </c>
      <c r="O9" s="61">
        <v>41335</v>
      </c>
      <c r="P9" s="62">
        <v>26.569293894298486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63783</v>
      </c>
      <c r="D10" s="59">
        <v>3.5488741334805267</v>
      </c>
      <c r="E10" s="58">
        <v>15937</v>
      </c>
      <c r="F10" s="59">
        <v>63.48994665572425</v>
      </c>
      <c r="G10" s="60">
        <v>14269</v>
      </c>
      <c r="H10" s="59">
        <v>57.54664900077288</v>
      </c>
      <c r="I10" s="58">
        <v>1991</v>
      </c>
      <c r="J10" s="59">
        <v>29.034348671419313</v>
      </c>
      <c r="K10" s="58">
        <v>81711</v>
      </c>
      <c r="L10" s="59">
        <v>12.104873230161344</v>
      </c>
      <c r="M10" s="58">
        <v>159</v>
      </c>
      <c r="N10" s="59">
        <v>7.4324324324324325</v>
      </c>
      <c r="O10" s="61">
        <v>81870</v>
      </c>
      <c r="P10" s="62">
        <v>12.095405005750589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201365</v>
      </c>
      <c r="D11" s="59">
        <v>-9.042248049759918</v>
      </c>
      <c r="E11" s="58">
        <v>40735</v>
      </c>
      <c r="F11" s="59">
        <v>112.20566784746822</v>
      </c>
      <c r="G11" s="60">
        <v>34801</v>
      </c>
      <c r="H11" s="59">
        <v>101.55797521139813</v>
      </c>
      <c r="I11" s="58">
        <v>1712</v>
      </c>
      <c r="J11" s="59">
        <v>204.08525754884548</v>
      </c>
      <c r="K11" s="58">
        <v>243812</v>
      </c>
      <c r="L11" s="59">
        <v>1.1072314238083785</v>
      </c>
      <c r="M11" s="58">
        <v>0</v>
      </c>
      <c r="N11" s="59">
        <v>-100</v>
      </c>
      <c r="O11" s="61">
        <v>243812</v>
      </c>
      <c r="P11" s="62">
        <v>0.9958244962884412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384711</v>
      </c>
      <c r="D12" s="59">
        <v>2.256652339981022</v>
      </c>
      <c r="E12" s="58">
        <v>120933</v>
      </c>
      <c r="F12" s="59">
        <v>0.2902565038189463</v>
      </c>
      <c r="G12" s="60">
        <v>104530</v>
      </c>
      <c r="H12" s="59">
        <v>9.463520886347691</v>
      </c>
      <c r="I12" s="58">
        <v>3924</v>
      </c>
      <c r="J12" s="59">
        <v>14.136125654450261</v>
      </c>
      <c r="K12" s="58">
        <v>509568</v>
      </c>
      <c r="L12" s="59">
        <v>1.8642976799229174</v>
      </c>
      <c r="M12" s="58">
        <v>498</v>
      </c>
      <c r="N12" s="59">
        <v>66</v>
      </c>
      <c r="O12" s="61">
        <v>510066</v>
      </c>
      <c r="P12" s="62">
        <v>1.9027374326230366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8870</v>
      </c>
      <c r="D13" s="59">
        <v>20.631034951720387</v>
      </c>
      <c r="E13" s="58">
        <v>743</v>
      </c>
      <c r="F13" s="59">
        <v>32.91592128801431</v>
      </c>
      <c r="G13" s="60">
        <v>0</v>
      </c>
      <c r="H13" s="59"/>
      <c r="I13" s="58">
        <v>0</v>
      </c>
      <c r="J13" s="59"/>
      <c r="K13" s="58">
        <v>9613</v>
      </c>
      <c r="L13" s="59">
        <v>21.498988877654195</v>
      </c>
      <c r="M13" s="58">
        <v>0</v>
      </c>
      <c r="N13" s="59">
        <v>-100</v>
      </c>
      <c r="O13" s="61">
        <v>9613</v>
      </c>
      <c r="P13" s="62">
        <v>17.73423147581139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2372</v>
      </c>
      <c r="D14" s="59">
        <v>-8.204334365325078</v>
      </c>
      <c r="E14" s="58">
        <v>388</v>
      </c>
      <c r="F14" s="59">
        <v>-29.06764168190128</v>
      </c>
      <c r="G14" s="60">
        <v>388</v>
      </c>
      <c r="H14" s="59">
        <v>-19.166666666666668</v>
      </c>
      <c r="I14" s="58">
        <v>309</v>
      </c>
      <c r="J14" s="59">
        <v>-17.6</v>
      </c>
      <c r="K14" s="58">
        <v>3069</v>
      </c>
      <c r="L14" s="59">
        <v>-12.464346833998858</v>
      </c>
      <c r="M14" s="58">
        <v>1001</v>
      </c>
      <c r="N14" s="59">
        <v>21.776155717761558</v>
      </c>
      <c r="O14" s="61">
        <v>4070</v>
      </c>
      <c r="P14" s="62">
        <v>-5.961182994454713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52027</v>
      </c>
      <c r="D15" s="59">
        <v>20.296423038682974</v>
      </c>
      <c r="E15" s="58">
        <v>99910</v>
      </c>
      <c r="F15" s="59">
        <v>15.75044893703296</v>
      </c>
      <c r="G15" s="60">
        <v>0</v>
      </c>
      <c r="H15" s="59"/>
      <c r="I15" s="58">
        <v>0</v>
      </c>
      <c r="J15" s="59"/>
      <c r="K15" s="58">
        <v>151937</v>
      </c>
      <c r="L15" s="59">
        <v>17.267913926708037</v>
      </c>
      <c r="M15" s="58">
        <v>946</v>
      </c>
      <c r="N15" s="59">
        <v>-0.6302521008403361</v>
      </c>
      <c r="O15" s="61">
        <v>152883</v>
      </c>
      <c r="P15" s="62">
        <v>17.13736246896932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704</v>
      </c>
      <c r="D16" s="59">
        <v>-14.97584541062802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704</v>
      </c>
      <c r="L16" s="59">
        <v>-14.97584541062802</v>
      </c>
      <c r="M16" s="58">
        <v>143</v>
      </c>
      <c r="N16" s="59">
        <v>-39.148936170212764</v>
      </c>
      <c r="O16" s="61">
        <v>847</v>
      </c>
      <c r="P16" s="62">
        <v>-20.319849482596425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30248</v>
      </c>
      <c r="D17" s="59">
        <v>84.69805214630274</v>
      </c>
      <c r="E17" s="58">
        <v>33443</v>
      </c>
      <c r="F17" s="59">
        <v>20.584841710535805</v>
      </c>
      <c r="G17" s="60">
        <v>28768</v>
      </c>
      <c r="H17" s="59">
        <v>16.30012936610608</v>
      </c>
      <c r="I17" s="58">
        <v>204</v>
      </c>
      <c r="J17" s="59">
        <v>71.42857142857143</v>
      </c>
      <c r="K17" s="58">
        <v>63895</v>
      </c>
      <c r="L17" s="59">
        <v>44.4607732308388</v>
      </c>
      <c r="M17" s="58">
        <v>235</v>
      </c>
      <c r="N17" s="59">
        <v>-48.80174291938998</v>
      </c>
      <c r="O17" s="61">
        <v>64130</v>
      </c>
      <c r="P17" s="62">
        <v>43.50287542795766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62173</v>
      </c>
      <c r="D18" s="59">
        <v>5.140953443931476</v>
      </c>
      <c r="E18" s="58">
        <v>39461</v>
      </c>
      <c r="F18" s="59">
        <v>-4.9521882602307485</v>
      </c>
      <c r="G18" s="60">
        <v>37540</v>
      </c>
      <c r="H18" s="59">
        <v>-6.633173328027458</v>
      </c>
      <c r="I18" s="58">
        <v>1224</v>
      </c>
      <c r="J18" s="59">
        <v>-42.04545454545455</v>
      </c>
      <c r="K18" s="58">
        <v>102858</v>
      </c>
      <c r="L18" s="59">
        <v>0.09341974659893736</v>
      </c>
      <c r="M18" s="58">
        <v>686</v>
      </c>
      <c r="N18" s="59">
        <v>4.892966360856269</v>
      </c>
      <c r="O18" s="61">
        <v>103544</v>
      </c>
      <c r="P18" s="62">
        <v>0.12377195018179005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102837</v>
      </c>
      <c r="D19" s="59">
        <v>18.812533216258057</v>
      </c>
      <c r="E19" s="58">
        <v>25930</v>
      </c>
      <c r="F19" s="59">
        <v>6.655149720302731</v>
      </c>
      <c r="G19" s="60">
        <v>22703</v>
      </c>
      <c r="H19" s="59">
        <v>19.125826424598593</v>
      </c>
      <c r="I19" s="58">
        <v>1734</v>
      </c>
      <c r="J19" s="59">
        <v>-63.09853160246861</v>
      </c>
      <c r="K19" s="58">
        <v>130501</v>
      </c>
      <c r="L19" s="59">
        <v>12.924328300090858</v>
      </c>
      <c r="M19" s="58">
        <v>158</v>
      </c>
      <c r="N19" s="59">
        <v>16.176470588235293</v>
      </c>
      <c r="O19" s="61">
        <v>130659</v>
      </c>
      <c r="P19" s="62">
        <v>12.92815100993077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586496</v>
      </c>
      <c r="D20" s="59">
        <v>-0.7778796604262604</v>
      </c>
      <c r="E20" s="58">
        <v>244964</v>
      </c>
      <c r="F20" s="59">
        <v>5.5492599694077605</v>
      </c>
      <c r="G20" s="60">
        <v>226599</v>
      </c>
      <c r="H20" s="59">
        <v>-2.0730695431208837</v>
      </c>
      <c r="I20" s="58">
        <v>11</v>
      </c>
      <c r="J20" s="59"/>
      <c r="K20" s="58">
        <v>831471</v>
      </c>
      <c r="L20" s="59">
        <v>1.0073143265316535</v>
      </c>
      <c r="M20" s="58">
        <v>0</v>
      </c>
      <c r="N20" s="59"/>
      <c r="O20" s="61">
        <v>831471</v>
      </c>
      <c r="P20" s="62">
        <v>1.0073143265316535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328358</v>
      </c>
      <c r="D21" s="59">
        <v>-12.422686599010495</v>
      </c>
      <c r="E21" s="58">
        <v>1424019</v>
      </c>
      <c r="F21" s="59">
        <v>5.490781162146205</v>
      </c>
      <c r="G21" s="60">
        <v>798686</v>
      </c>
      <c r="H21" s="59">
        <v>10.745573288592466</v>
      </c>
      <c r="I21" s="58">
        <v>14014</v>
      </c>
      <c r="J21" s="59">
        <v>49.24387646432375</v>
      </c>
      <c r="K21" s="58">
        <v>1766391</v>
      </c>
      <c r="L21" s="59">
        <v>1.8548353615219257</v>
      </c>
      <c r="M21" s="58">
        <v>0</v>
      </c>
      <c r="N21" s="59"/>
      <c r="O21" s="61">
        <v>1766391</v>
      </c>
      <c r="P21" s="62">
        <v>1.8548353615219257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229877</v>
      </c>
      <c r="D22" s="59">
        <v>-8.430130656469089</v>
      </c>
      <c r="E22" s="58">
        <v>251350</v>
      </c>
      <c r="F22" s="59">
        <v>21.576063034782315</v>
      </c>
      <c r="G22" s="60">
        <v>228465</v>
      </c>
      <c r="H22" s="59">
        <v>16.991750433985548</v>
      </c>
      <c r="I22" s="58">
        <v>5219</v>
      </c>
      <c r="J22" s="59">
        <v>-4.115377549145692</v>
      </c>
      <c r="K22" s="58">
        <v>486446</v>
      </c>
      <c r="L22" s="59">
        <v>5.012672000276323</v>
      </c>
      <c r="M22" s="58">
        <v>1151</v>
      </c>
      <c r="N22" s="59">
        <v>15.446339017051153</v>
      </c>
      <c r="O22" s="61">
        <v>487597</v>
      </c>
      <c r="P22" s="62">
        <v>5.035080123130478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128616</v>
      </c>
      <c r="D23" s="59">
        <v>-5.57660118051273</v>
      </c>
      <c r="E23" s="58">
        <v>53903</v>
      </c>
      <c r="F23" s="59">
        <v>15.377041460647701</v>
      </c>
      <c r="G23" s="60">
        <v>45910</v>
      </c>
      <c r="H23" s="59">
        <v>15.662711309298869</v>
      </c>
      <c r="I23" s="58">
        <v>1165</v>
      </c>
      <c r="J23" s="59">
        <v>-34.143583945732054</v>
      </c>
      <c r="K23" s="58">
        <v>183684</v>
      </c>
      <c r="L23" s="59">
        <v>-0.550081212777477</v>
      </c>
      <c r="M23" s="58">
        <v>2490</v>
      </c>
      <c r="N23" s="59">
        <v>24.375624375624376</v>
      </c>
      <c r="O23" s="61">
        <v>186174</v>
      </c>
      <c r="P23" s="62">
        <v>-0.28280361217341005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304466</v>
      </c>
      <c r="D24" s="59">
        <v>2.437235467091938</v>
      </c>
      <c r="E24" s="58">
        <v>81259</v>
      </c>
      <c r="F24" s="59">
        <v>15.961697633929846</v>
      </c>
      <c r="G24" s="60">
        <v>65953</v>
      </c>
      <c r="H24" s="59">
        <v>20.130780860093623</v>
      </c>
      <c r="I24" s="58">
        <v>3513</v>
      </c>
      <c r="J24" s="59">
        <v>64.46629213483146</v>
      </c>
      <c r="K24" s="58">
        <v>389238</v>
      </c>
      <c r="L24" s="59">
        <v>5.361203144286364</v>
      </c>
      <c r="M24" s="58">
        <v>335</v>
      </c>
      <c r="N24" s="59">
        <v>124.83221476510067</v>
      </c>
      <c r="O24" s="61">
        <v>389573</v>
      </c>
      <c r="P24" s="62">
        <v>5.409368988124389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4680</v>
      </c>
      <c r="D25" s="59">
        <v>-3.624382207578254</v>
      </c>
      <c r="E25" s="58">
        <v>1569</v>
      </c>
      <c r="F25" s="59">
        <v>-11.35593220338983</v>
      </c>
      <c r="G25" s="60">
        <v>1378</v>
      </c>
      <c r="H25" s="59">
        <v>16.97792869269949</v>
      </c>
      <c r="I25" s="58">
        <v>24</v>
      </c>
      <c r="J25" s="59">
        <v>-88.78504672897196</v>
      </c>
      <c r="K25" s="58">
        <v>6273</v>
      </c>
      <c r="L25" s="59">
        <v>-8.289473684210526</v>
      </c>
      <c r="M25" s="58">
        <v>586</v>
      </c>
      <c r="N25" s="59">
        <v>6.352087114337568</v>
      </c>
      <c r="O25" s="61">
        <v>6859</v>
      </c>
      <c r="P25" s="62">
        <v>-7.197943444730077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2596</v>
      </c>
      <c r="D26" s="59">
        <v>-4.523721956601692</v>
      </c>
      <c r="E26" s="58">
        <v>2441</v>
      </c>
      <c r="F26" s="59">
        <v>-8.439609902475619</v>
      </c>
      <c r="G26" s="60">
        <v>1759</v>
      </c>
      <c r="H26" s="59">
        <v>-6.733828207847296</v>
      </c>
      <c r="I26" s="58">
        <v>35</v>
      </c>
      <c r="J26" s="59">
        <v>3400</v>
      </c>
      <c r="K26" s="58">
        <v>5072</v>
      </c>
      <c r="L26" s="59">
        <v>-5.829929446713702</v>
      </c>
      <c r="M26" s="58">
        <v>201</v>
      </c>
      <c r="N26" s="59">
        <v>16.86046511627907</v>
      </c>
      <c r="O26" s="61">
        <v>5273</v>
      </c>
      <c r="P26" s="62">
        <v>-5.127743792731199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8057</v>
      </c>
      <c r="D27" s="59">
        <v>-17.575447570332482</v>
      </c>
      <c r="E27" s="58">
        <v>24770</v>
      </c>
      <c r="F27" s="59">
        <v>20.67033662980465</v>
      </c>
      <c r="G27" s="60">
        <v>23151</v>
      </c>
      <c r="H27" s="59">
        <v>25.46607413830479</v>
      </c>
      <c r="I27" s="58">
        <v>0</v>
      </c>
      <c r="J27" s="59"/>
      <c r="K27" s="58">
        <v>32827</v>
      </c>
      <c r="L27" s="59">
        <v>8.332783314632698</v>
      </c>
      <c r="M27" s="58">
        <v>507</v>
      </c>
      <c r="N27" s="59">
        <v>0.1976284584980237</v>
      </c>
      <c r="O27" s="61">
        <v>33334</v>
      </c>
      <c r="P27" s="62">
        <v>8.19916904700078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44465</v>
      </c>
      <c r="D28" s="59">
        <v>-8.359267121452566</v>
      </c>
      <c r="E28" s="58">
        <v>169196</v>
      </c>
      <c r="F28" s="59">
        <v>-1.2611098466943282</v>
      </c>
      <c r="G28" s="60">
        <v>0</v>
      </c>
      <c r="H28" s="59"/>
      <c r="I28" s="58">
        <v>1039</v>
      </c>
      <c r="J28" s="59">
        <v>15.316315205327413</v>
      </c>
      <c r="K28" s="58">
        <v>214700</v>
      </c>
      <c r="L28" s="59">
        <v>-2.753432165196871</v>
      </c>
      <c r="M28" s="58">
        <v>747</v>
      </c>
      <c r="N28" s="59">
        <v>12.162162162162161</v>
      </c>
      <c r="O28" s="61">
        <v>215447</v>
      </c>
      <c r="P28" s="62">
        <v>-2.7085732348890246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35577</v>
      </c>
      <c r="D29" s="59">
        <v>-11.557201809774773</v>
      </c>
      <c r="E29" s="58">
        <v>15</v>
      </c>
      <c r="F29" s="59"/>
      <c r="G29" s="60">
        <v>0</v>
      </c>
      <c r="H29" s="59"/>
      <c r="I29" s="58">
        <v>0</v>
      </c>
      <c r="J29" s="59"/>
      <c r="K29" s="58">
        <v>35592</v>
      </c>
      <c r="L29" s="59">
        <v>-11.519912494406602</v>
      </c>
      <c r="M29" s="58">
        <v>55</v>
      </c>
      <c r="N29" s="59"/>
      <c r="O29" s="61">
        <v>35647</v>
      </c>
      <c r="P29" s="62">
        <v>-11.383185004723313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2819</v>
      </c>
      <c r="D30" s="59">
        <v>1079.4979079497907</v>
      </c>
      <c r="E30" s="58">
        <v>25414</v>
      </c>
      <c r="F30" s="59">
        <v>-10.956168319260012</v>
      </c>
      <c r="G30" s="60">
        <v>13943</v>
      </c>
      <c r="H30" s="59">
        <v>-10.741949939184432</v>
      </c>
      <c r="I30" s="58">
        <v>865</v>
      </c>
      <c r="J30" s="59">
        <v>-58.92687559354226</v>
      </c>
      <c r="K30" s="58">
        <v>29098</v>
      </c>
      <c r="L30" s="59">
        <v>-5.789030628763841</v>
      </c>
      <c r="M30" s="58">
        <v>331</v>
      </c>
      <c r="N30" s="59">
        <v>28.79377431906615</v>
      </c>
      <c r="O30" s="61">
        <v>29429</v>
      </c>
      <c r="P30" s="62">
        <v>-5.503644478695052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53</v>
      </c>
      <c r="D31" s="59">
        <v>-40.449438202247194</v>
      </c>
      <c r="E31" s="58">
        <v>233113</v>
      </c>
      <c r="F31" s="59">
        <v>37.87468357425063</v>
      </c>
      <c r="G31" s="60">
        <v>225380</v>
      </c>
      <c r="H31" s="59">
        <v>41.92695214105793</v>
      </c>
      <c r="I31" s="58">
        <v>547</v>
      </c>
      <c r="J31" s="59">
        <v>-64.549578742709</v>
      </c>
      <c r="K31" s="58">
        <v>233713</v>
      </c>
      <c r="L31" s="59">
        <v>36.90805351828854</v>
      </c>
      <c r="M31" s="58">
        <v>3853</v>
      </c>
      <c r="N31" s="59">
        <v>9.304964539007091</v>
      </c>
      <c r="O31" s="61">
        <v>237566</v>
      </c>
      <c r="P31" s="62">
        <v>36.34960082188793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1175582</v>
      </c>
      <c r="D32" s="59">
        <v>0.019994095360774306</v>
      </c>
      <c r="E32" s="58">
        <v>1478763</v>
      </c>
      <c r="F32" s="59">
        <v>12.175707904989622</v>
      </c>
      <c r="G32" s="60">
        <v>902847</v>
      </c>
      <c r="H32" s="59">
        <v>19.213690110717184</v>
      </c>
      <c r="I32" s="58">
        <v>44827</v>
      </c>
      <c r="J32" s="59">
        <v>2.708213999312636</v>
      </c>
      <c r="K32" s="58">
        <v>2699172</v>
      </c>
      <c r="L32" s="59">
        <v>6.381875165533681</v>
      </c>
      <c r="M32" s="58">
        <v>0</v>
      </c>
      <c r="N32" s="59"/>
      <c r="O32" s="61">
        <v>2699172</v>
      </c>
      <c r="P32" s="62">
        <v>6.381875165533681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39397</v>
      </c>
      <c r="D33" s="59">
        <v>10.025972575194794</v>
      </c>
      <c r="E33" s="58">
        <v>27168</v>
      </c>
      <c r="F33" s="59">
        <v>12.655498424282634</v>
      </c>
      <c r="G33" s="60">
        <v>21622</v>
      </c>
      <c r="H33" s="59">
        <v>14.71165579075813</v>
      </c>
      <c r="I33" s="58">
        <v>1007</v>
      </c>
      <c r="J33" s="59">
        <v>76.35726795096322</v>
      </c>
      <c r="K33" s="58">
        <v>67572</v>
      </c>
      <c r="L33" s="59">
        <v>11.700333917413298</v>
      </c>
      <c r="M33" s="58">
        <v>589</v>
      </c>
      <c r="N33" s="59">
        <v>74.77744807121661</v>
      </c>
      <c r="O33" s="61">
        <v>68161</v>
      </c>
      <c r="P33" s="62">
        <v>12.049777251730204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163022</v>
      </c>
      <c r="D34" s="59">
        <v>9.481276527158437</v>
      </c>
      <c r="E34" s="58">
        <v>108283</v>
      </c>
      <c r="F34" s="59">
        <v>20.952806478637253</v>
      </c>
      <c r="G34" s="60">
        <v>100744</v>
      </c>
      <c r="H34" s="59">
        <v>18.60886764463491</v>
      </c>
      <c r="I34" s="58">
        <v>775</v>
      </c>
      <c r="J34" s="59">
        <v>142.1875</v>
      </c>
      <c r="K34" s="58">
        <v>272080</v>
      </c>
      <c r="L34" s="59">
        <v>13.960686746331922</v>
      </c>
      <c r="M34" s="58">
        <v>862</v>
      </c>
      <c r="N34" s="59">
        <v>0.5834305717619603</v>
      </c>
      <c r="O34" s="61">
        <v>272942</v>
      </c>
      <c r="P34" s="62">
        <v>13.912840246070633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39225</v>
      </c>
      <c r="D35" s="59">
        <v>10.44940023652644</v>
      </c>
      <c r="E35" s="58">
        <v>1758</v>
      </c>
      <c r="F35" s="59">
        <v>192.0265780730897</v>
      </c>
      <c r="G35" s="60">
        <v>1251</v>
      </c>
      <c r="H35" s="59"/>
      <c r="I35" s="58">
        <v>221</v>
      </c>
      <c r="J35" s="59">
        <v>-93.77464788732394</v>
      </c>
      <c r="K35" s="58">
        <v>41204</v>
      </c>
      <c r="L35" s="59">
        <v>3.87737609035446</v>
      </c>
      <c r="M35" s="58">
        <v>47</v>
      </c>
      <c r="N35" s="59">
        <v>-72.83236994219654</v>
      </c>
      <c r="O35" s="61">
        <v>41251</v>
      </c>
      <c r="P35" s="62">
        <v>3.544265669319009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84613</v>
      </c>
      <c r="F36" s="59">
        <v>31.374406111231874</v>
      </c>
      <c r="G36" s="60">
        <v>0</v>
      </c>
      <c r="H36" s="59"/>
      <c r="I36" s="58">
        <v>0</v>
      </c>
      <c r="J36" s="59"/>
      <c r="K36" s="58">
        <v>84613</v>
      </c>
      <c r="L36" s="59">
        <v>31.374406111231874</v>
      </c>
      <c r="M36" s="58">
        <v>1123</v>
      </c>
      <c r="N36" s="59">
        <v>10.422812192723697</v>
      </c>
      <c r="O36" s="61">
        <v>85736</v>
      </c>
      <c r="P36" s="62">
        <v>31.048713755101417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187204</v>
      </c>
      <c r="D37" s="59">
        <v>-0.99112535567332</v>
      </c>
      <c r="E37" s="58">
        <v>380116</v>
      </c>
      <c r="F37" s="59">
        <v>10.71286061718147</v>
      </c>
      <c r="G37" s="60">
        <v>343672</v>
      </c>
      <c r="H37" s="59">
        <v>11.655409247003707</v>
      </c>
      <c r="I37" s="58">
        <v>5291</v>
      </c>
      <c r="J37" s="59">
        <v>52.56632064590542</v>
      </c>
      <c r="K37" s="58">
        <v>572611</v>
      </c>
      <c r="L37" s="59">
        <v>6.85413366027159</v>
      </c>
      <c r="M37" s="58">
        <v>1650</v>
      </c>
      <c r="N37" s="59">
        <v>39.59390862944162</v>
      </c>
      <c r="O37" s="61">
        <v>574261</v>
      </c>
      <c r="P37" s="62">
        <v>6.926189292503859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92643</v>
      </c>
      <c r="D38" s="59">
        <v>9.737982990215821</v>
      </c>
      <c r="E38" s="58">
        <v>186428</v>
      </c>
      <c r="F38" s="59">
        <v>8.524658873934708</v>
      </c>
      <c r="G38" s="60">
        <v>132913</v>
      </c>
      <c r="H38" s="59">
        <v>13.162711893267945</v>
      </c>
      <c r="I38" s="58">
        <v>3489</v>
      </c>
      <c r="J38" s="59">
        <v>-48.54741188615248</v>
      </c>
      <c r="K38" s="58">
        <v>282560</v>
      </c>
      <c r="L38" s="59">
        <v>7.4425732070406525</v>
      </c>
      <c r="M38" s="58">
        <v>515</v>
      </c>
      <c r="N38" s="59">
        <v>25</v>
      </c>
      <c r="O38" s="61">
        <v>283075</v>
      </c>
      <c r="P38" s="62">
        <v>7.470035953059806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4619464</v>
      </c>
      <c r="D39" s="62">
        <v>-0.6243323094874331</v>
      </c>
      <c r="E39" s="54">
        <f>SUM(E3:E38)</f>
        <v>5825885</v>
      </c>
      <c r="F39" s="62">
        <v>11.116546888827855</v>
      </c>
      <c r="G39" s="64">
        <f>SUM(G3:G38)</f>
        <v>3938430</v>
      </c>
      <c r="H39" s="59">
        <v>14.907990280860716</v>
      </c>
      <c r="I39" s="54">
        <f>SUM(I3:I38)</f>
        <v>113907</v>
      </c>
      <c r="J39" s="62">
        <v>4.524849508148583</v>
      </c>
      <c r="K39" s="54">
        <f>SUM(K3:K38)</f>
        <v>10559256</v>
      </c>
      <c r="L39" s="62">
        <v>5.587259519572117</v>
      </c>
      <c r="M39" s="54">
        <f>SUM(M3:M38)</f>
        <v>21574</v>
      </c>
      <c r="N39" s="62">
        <v>7.098888006354249</v>
      </c>
      <c r="O39" s="54">
        <f>SUM(O3:O38)</f>
        <v>10580830</v>
      </c>
      <c r="P39" s="62">
        <v>5.590298270191363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70" t="str">
        <f>'Totali Settembre'!C1</f>
        <v>Settembre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50</v>
      </c>
      <c r="D3" s="59">
        <v>-5.660377358490566</v>
      </c>
      <c r="E3" s="58">
        <v>0</v>
      </c>
      <c r="F3" s="59"/>
      <c r="G3" s="58">
        <v>50</v>
      </c>
      <c r="H3" s="59">
        <v>-5.660377358490566</v>
      </c>
      <c r="I3" s="58">
        <v>56</v>
      </c>
      <c r="J3" s="59">
        <v>-13.846153846153847</v>
      </c>
      <c r="K3" s="61">
        <v>107</v>
      </c>
      <c r="L3" s="62">
        <v>-9.322033898305085</v>
      </c>
      <c r="M3" s="67"/>
    </row>
    <row r="4" spans="1:13" s="4" customFormat="1" ht="15.75" customHeight="1">
      <c r="A4" s="3">
        <v>2</v>
      </c>
      <c r="B4" s="57" t="s">
        <v>9</v>
      </c>
      <c r="C4" s="58">
        <v>433</v>
      </c>
      <c r="D4" s="59">
        <v>-2.914798206278027</v>
      </c>
      <c r="E4" s="58">
        <v>8</v>
      </c>
      <c r="F4" s="59">
        <v>-27.272727272727273</v>
      </c>
      <c r="G4" s="58">
        <v>441</v>
      </c>
      <c r="H4" s="59">
        <v>-3.50109409190372</v>
      </c>
      <c r="I4" s="58">
        <v>89</v>
      </c>
      <c r="J4" s="59">
        <v>-3.260869565217391</v>
      </c>
      <c r="K4" s="61">
        <v>530</v>
      </c>
      <c r="L4" s="62">
        <v>-3.4608378870673953</v>
      </c>
      <c r="M4" s="67"/>
    </row>
    <row r="5" spans="1:13" s="4" customFormat="1" ht="15.75" customHeight="1">
      <c r="A5" s="3">
        <v>3</v>
      </c>
      <c r="B5" s="57" t="s">
        <v>10</v>
      </c>
      <c r="C5" s="58">
        <v>189</v>
      </c>
      <c r="D5" s="59">
        <v>11.834319526627219</v>
      </c>
      <c r="E5" s="58">
        <v>0</v>
      </c>
      <c r="F5" s="59"/>
      <c r="G5" s="58">
        <v>189</v>
      </c>
      <c r="H5" s="59">
        <v>11.834319526627219</v>
      </c>
      <c r="I5" s="58">
        <v>240</v>
      </c>
      <c r="J5" s="59">
        <v>15.384615384615385</v>
      </c>
      <c r="K5" s="61">
        <v>429</v>
      </c>
      <c r="L5" s="62">
        <v>13.793103448275861</v>
      </c>
      <c r="M5" s="67"/>
    </row>
    <row r="6" spans="1:13" s="4" customFormat="1" ht="15.75" customHeight="1">
      <c r="A6" s="3">
        <v>4</v>
      </c>
      <c r="B6" s="57" t="s">
        <v>11</v>
      </c>
      <c r="C6" s="58">
        <v>10563</v>
      </c>
      <c r="D6" s="59">
        <v>-12.296579209564928</v>
      </c>
      <c r="E6" s="58">
        <v>108</v>
      </c>
      <c r="F6" s="59">
        <v>1.8867924528301887</v>
      </c>
      <c r="G6" s="58">
        <v>10671</v>
      </c>
      <c r="H6" s="59">
        <v>-12.17283950617284</v>
      </c>
      <c r="I6" s="58">
        <v>0</v>
      </c>
      <c r="J6" s="59"/>
      <c r="K6" s="61">
        <v>10671</v>
      </c>
      <c r="L6" s="62">
        <v>-12.17283950617284</v>
      </c>
      <c r="M6" s="67"/>
    </row>
    <row r="7" spans="1:13" s="4" customFormat="1" ht="15.75" customHeight="1">
      <c r="A7" s="3">
        <v>5</v>
      </c>
      <c r="B7" s="57" t="s">
        <v>12</v>
      </c>
      <c r="C7" s="58">
        <v>1251</v>
      </c>
      <c r="D7" s="59">
        <v>-1.7282010997643362</v>
      </c>
      <c r="E7" s="58">
        <v>805</v>
      </c>
      <c r="F7" s="59">
        <v>1.1306532663316582</v>
      </c>
      <c r="G7" s="58">
        <v>2055</v>
      </c>
      <c r="H7" s="59">
        <v>-0.6766553890768487</v>
      </c>
      <c r="I7" s="58">
        <v>192</v>
      </c>
      <c r="J7" s="59">
        <v>-12.727272727272727</v>
      </c>
      <c r="K7" s="61">
        <v>2248</v>
      </c>
      <c r="L7" s="62">
        <v>-1.7911751856705984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34</v>
      </c>
      <c r="D9" s="59"/>
      <c r="E9" s="58">
        <v>0</v>
      </c>
      <c r="F9" s="59"/>
      <c r="G9" s="58">
        <v>34</v>
      </c>
      <c r="H9" s="59"/>
      <c r="I9" s="58">
        <v>0</v>
      </c>
      <c r="J9" s="59">
        <v>-100</v>
      </c>
      <c r="K9" s="61">
        <v>34</v>
      </c>
      <c r="L9" s="62">
        <v>161.53846153846155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23</v>
      </c>
      <c r="D10" s="59">
        <v>4.545454545454546</v>
      </c>
      <c r="E10" s="58">
        <v>0</v>
      </c>
      <c r="F10" s="59"/>
      <c r="G10" s="58">
        <v>23</v>
      </c>
      <c r="H10" s="59">
        <v>4.545454545454546</v>
      </c>
      <c r="I10" s="58">
        <v>0</v>
      </c>
      <c r="J10" s="59"/>
      <c r="K10" s="61">
        <v>23</v>
      </c>
      <c r="L10" s="62">
        <v>4.545454545454546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119</v>
      </c>
      <c r="D11" s="59">
        <v>-44.13145539906103</v>
      </c>
      <c r="E11" s="58">
        <v>0</v>
      </c>
      <c r="F11" s="59"/>
      <c r="G11" s="58">
        <v>119</v>
      </c>
      <c r="H11" s="59">
        <v>-44.13145539906103</v>
      </c>
      <c r="I11" s="58">
        <v>67</v>
      </c>
      <c r="J11" s="59">
        <v>-57.32484076433121</v>
      </c>
      <c r="K11" s="61">
        <v>186</v>
      </c>
      <c r="L11" s="62">
        <v>-49.729729729729726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575</v>
      </c>
      <c r="D12" s="59">
        <v>-13.663663663663664</v>
      </c>
      <c r="E12" s="58">
        <v>0</v>
      </c>
      <c r="F12" s="59">
        <v>-100</v>
      </c>
      <c r="G12" s="58">
        <v>575</v>
      </c>
      <c r="H12" s="59">
        <v>-13.793103448275861</v>
      </c>
      <c r="I12" s="58">
        <v>261</v>
      </c>
      <c r="J12" s="59">
        <v>3.1620553359683794</v>
      </c>
      <c r="K12" s="61">
        <v>836</v>
      </c>
      <c r="L12" s="62">
        <v>-9.130434782608695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137</v>
      </c>
      <c r="D15" s="59">
        <v>10.483870967741936</v>
      </c>
      <c r="E15" s="58">
        <v>137</v>
      </c>
      <c r="F15" s="59">
        <v>2.2388059701492535</v>
      </c>
      <c r="G15" s="58">
        <v>274</v>
      </c>
      <c r="H15" s="59">
        <v>6.2015503875969</v>
      </c>
      <c r="I15" s="58">
        <v>0</v>
      </c>
      <c r="J15" s="59"/>
      <c r="K15" s="61">
        <v>274</v>
      </c>
      <c r="L15" s="62">
        <v>6.2015503875969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107</v>
      </c>
      <c r="D17" s="59">
        <v>18.88888888888889</v>
      </c>
      <c r="E17" s="58">
        <v>0</v>
      </c>
      <c r="F17" s="59"/>
      <c r="G17" s="58">
        <v>107</v>
      </c>
      <c r="H17" s="59">
        <v>18.88888888888889</v>
      </c>
      <c r="I17" s="58">
        <v>0</v>
      </c>
      <c r="J17" s="59"/>
      <c r="K17" s="61">
        <v>107</v>
      </c>
      <c r="L17" s="62">
        <v>18.88888888888889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46</v>
      </c>
      <c r="D18" s="59">
        <v>-62.903225806451616</v>
      </c>
      <c r="E18" s="58">
        <v>294</v>
      </c>
      <c r="F18" s="59">
        <v>-9.538461538461538</v>
      </c>
      <c r="G18" s="58">
        <v>340</v>
      </c>
      <c r="H18" s="59">
        <v>-24.276169265033406</v>
      </c>
      <c r="I18" s="58">
        <v>99</v>
      </c>
      <c r="J18" s="59">
        <v>-31.724137931034484</v>
      </c>
      <c r="K18" s="61">
        <v>439</v>
      </c>
      <c r="L18" s="62">
        <v>-26.094276094276093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47</v>
      </c>
      <c r="D19" s="59">
        <v>46.875</v>
      </c>
      <c r="E19" s="58">
        <v>40</v>
      </c>
      <c r="F19" s="59">
        <v>471.42857142857144</v>
      </c>
      <c r="G19" s="58">
        <v>87</v>
      </c>
      <c r="H19" s="59">
        <v>123.07692307692308</v>
      </c>
      <c r="I19" s="58">
        <v>163</v>
      </c>
      <c r="J19" s="59">
        <v>7.2368421052631575</v>
      </c>
      <c r="K19" s="61">
        <v>250</v>
      </c>
      <c r="L19" s="62">
        <v>30.89005235602094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1432</v>
      </c>
      <c r="D20" s="59">
        <v>-1.3774104683195592</v>
      </c>
      <c r="E20" s="58">
        <v>0</v>
      </c>
      <c r="F20" s="59">
        <v>-100</v>
      </c>
      <c r="G20" s="58">
        <v>1432</v>
      </c>
      <c r="H20" s="59">
        <v>-1.445285615966965</v>
      </c>
      <c r="I20" s="58">
        <v>739</v>
      </c>
      <c r="J20" s="59">
        <v>34.11978221415608</v>
      </c>
      <c r="K20" s="61">
        <v>2171</v>
      </c>
      <c r="L20" s="62">
        <v>8.38741887169246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29310</v>
      </c>
      <c r="D21" s="59">
        <v>18.644753886010363</v>
      </c>
      <c r="E21" s="58">
        <v>0</v>
      </c>
      <c r="F21" s="59">
        <v>-100</v>
      </c>
      <c r="G21" s="58">
        <v>29310</v>
      </c>
      <c r="H21" s="59">
        <v>6.1149125665254696</v>
      </c>
      <c r="I21" s="58">
        <v>1307</v>
      </c>
      <c r="J21" s="59">
        <v>24.476190476190474</v>
      </c>
      <c r="K21" s="61">
        <v>30617</v>
      </c>
      <c r="L21" s="62">
        <v>6.787346098845523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174</v>
      </c>
      <c r="D22" s="59">
        <v>-35.79335793357934</v>
      </c>
      <c r="E22" s="58">
        <v>181</v>
      </c>
      <c r="F22" s="59">
        <v>6.470588235294118</v>
      </c>
      <c r="G22" s="58">
        <v>356</v>
      </c>
      <c r="H22" s="59">
        <v>-19.09090909090909</v>
      </c>
      <c r="I22" s="58">
        <v>263</v>
      </c>
      <c r="J22" s="59">
        <v>-0.7547169811320755</v>
      </c>
      <c r="K22" s="61">
        <v>618</v>
      </c>
      <c r="L22" s="62">
        <v>-12.464589235127479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81</v>
      </c>
      <c r="D23" s="59">
        <v>-52.071005917159766</v>
      </c>
      <c r="E23" s="58">
        <v>0</v>
      </c>
      <c r="F23" s="59"/>
      <c r="G23" s="58">
        <v>81</v>
      </c>
      <c r="H23" s="59">
        <v>-52.071005917159766</v>
      </c>
      <c r="I23" s="58">
        <v>0</v>
      </c>
      <c r="J23" s="59"/>
      <c r="K23" s="61">
        <v>81</v>
      </c>
      <c r="L23" s="62">
        <v>-52.071005917159766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232</v>
      </c>
      <c r="D24" s="59">
        <v>-10.76923076923077</v>
      </c>
      <c r="E24" s="58">
        <v>0</v>
      </c>
      <c r="F24" s="59"/>
      <c r="G24" s="58">
        <v>232</v>
      </c>
      <c r="H24" s="59">
        <v>-10.76923076923077</v>
      </c>
      <c r="I24" s="58">
        <v>181</v>
      </c>
      <c r="J24" s="59">
        <v>2.2598870056497176</v>
      </c>
      <c r="K24" s="61">
        <v>413</v>
      </c>
      <c r="L24" s="62">
        <v>-5.491990846681922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31</v>
      </c>
      <c r="D25" s="59"/>
      <c r="E25" s="58">
        <v>0</v>
      </c>
      <c r="F25" s="59"/>
      <c r="G25" s="58">
        <v>31</v>
      </c>
      <c r="H25" s="59"/>
      <c r="I25" s="58">
        <v>0</v>
      </c>
      <c r="J25" s="59"/>
      <c r="K25" s="61">
        <v>31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84</v>
      </c>
      <c r="D27" s="59">
        <v>33.333333333333336</v>
      </c>
      <c r="E27" s="58">
        <v>0</v>
      </c>
      <c r="F27" s="59"/>
      <c r="G27" s="58">
        <v>84</v>
      </c>
      <c r="H27" s="59">
        <v>33.333333333333336</v>
      </c>
      <c r="I27" s="58">
        <v>105</v>
      </c>
      <c r="J27" s="59">
        <v>43.83561643835616</v>
      </c>
      <c r="K27" s="61">
        <v>189</v>
      </c>
      <c r="L27" s="62">
        <v>38.970588235294116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528</v>
      </c>
      <c r="D28" s="59">
        <v>-5.545617173524151</v>
      </c>
      <c r="E28" s="58">
        <v>194</v>
      </c>
      <c r="F28" s="59">
        <v>-8.056872037914692</v>
      </c>
      <c r="G28" s="58">
        <v>722</v>
      </c>
      <c r="H28" s="59">
        <v>-6.233766233766234</v>
      </c>
      <c r="I28" s="58">
        <v>50</v>
      </c>
      <c r="J28" s="59">
        <v>-61.83206106870229</v>
      </c>
      <c r="K28" s="61">
        <v>772</v>
      </c>
      <c r="L28" s="62">
        <v>-14.317425083240844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23</v>
      </c>
      <c r="D29" s="59">
        <v>4.545454545454546</v>
      </c>
      <c r="E29" s="58">
        <v>0</v>
      </c>
      <c r="F29" s="59"/>
      <c r="G29" s="58">
        <v>23</v>
      </c>
      <c r="H29" s="59">
        <v>4.545454545454546</v>
      </c>
      <c r="I29" s="58">
        <v>0</v>
      </c>
      <c r="J29" s="59"/>
      <c r="K29" s="61">
        <v>23</v>
      </c>
      <c r="L29" s="62">
        <v>4.545454545454546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108</v>
      </c>
      <c r="D30" s="59">
        <v>-64</v>
      </c>
      <c r="E30" s="58">
        <v>0</v>
      </c>
      <c r="F30" s="59"/>
      <c r="G30" s="58">
        <v>108</v>
      </c>
      <c r="H30" s="59">
        <v>-64</v>
      </c>
      <c r="I30" s="58">
        <v>0</v>
      </c>
      <c r="J30" s="59"/>
      <c r="K30" s="61">
        <v>108</v>
      </c>
      <c r="L30" s="62">
        <v>-64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1919</v>
      </c>
      <c r="D31" s="59">
        <v>12.551319648093841</v>
      </c>
      <c r="E31" s="58">
        <v>0</v>
      </c>
      <c r="F31" s="59"/>
      <c r="G31" s="58">
        <v>1919</v>
      </c>
      <c r="H31" s="59">
        <v>12.551319648093841</v>
      </c>
      <c r="I31" s="58">
        <v>0</v>
      </c>
      <c r="J31" s="59"/>
      <c r="K31" s="61">
        <v>1919</v>
      </c>
      <c r="L31" s="62">
        <v>12.551319648093841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10529</v>
      </c>
      <c r="D32" s="59">
        <v>0.891146032962821</v>
      </c>
      <c r="E32" s="58">
        <v>0</v>
      </c>
      <c r="F32" s="59"/>
      <c r="G32" s="58">
        <v>10529</v>
      </c>
      <c r="H32" s="59">
        <v>0.891146032962821</v>
      </c>
      <c r="I32" s="58">
        <v>3315</v>
      </c>
      <c r="J32" s="59">
        <v>-6.777277840269966</v>
      </c>
      <c r="K32" s="61">
        <v>13844</v>
      </c>
      <c r="L32" s="62">
        <v>-1.0577472841623785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21</v>
      </c>
      <c r="D33" s="59">
        <v>-16</v>
      </c>
      <c r="E33" s="58">
        <v>25</v>
      </c>
      <c r="F33" s="59">
        <v>-10.714285714285714</v>
      </c>
      <c r="G33" s="58">
        <v>46</v>
      </c>
      <c r="H33" s="59">
        <v>-13.20754716981132</v>
      </c>
      <c r="I33" s="58">
        <v>6</v>
      </c>
      <c r="J33" s="59"/>
      <c r="K33" s="61">
        <v>52</v>
      </c>
      <c r="L33" s="62">
        <v>-1.8867924528301887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255</v>
      </c>
      <c r="D34" s="59">
        <v>3.658536585365854</v>
      </c>
      <c r="E34" s="58">
        <v>1038</v>
      </c>
      <c r="F34" s="59">
        <v>17.82065834279228</v>
      </c>
      <c r="G34" s="58">
        <v>1293</v>
      </c>
      <c r="H34" s="59">
        <v>14.729370008873115</v>
      </c>
      <c r="I34" s="58">
        <v>97</v>
      </c>
      <c r="J34" s="59">
        <v>-13.392857142857142</v>
      </c>
      <c r="K34" s="61">
        <v>1390</v>
      </c>
      <c r="L34" s="62">
        <v>12.18724778046812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3</v>
      </c>
      <c r="D35" s="59">
        <v>-40</v>
      </c>
      <c r="E35" s="58">
        <v>0</v>
      </c>
      <c r="F35" s="59"/>
      <c r="G35" s="58">
        <v>3</v>
      </c>
      <c r="H35" s="59">
        <v>-40</v>
      </c>
      <c r="I35" s="58">
        <v>0</v>
      </c>
      <c r="J35" s="59"/>
      <c r="K35" s="61">
        <v>3</v>
      </c>
      <c r="L35" s="62">
        <v>-40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1590</v>
      </c>
      <c r="D36" s="59">
        <v>15.050651230101302</v>
      </c>
      <c r="E36" s="58">
        <v>0</v>
      </c>
      <c r="F36" s="59"/>
      <c r="G36" s="58">
        <v>1590</v>
      </c>
      <c r="H36" s="59">
        <v>15.050651230101302</v>
      </c>
      <c r="I36" s="58">
        <v>93</v>
      </c>
      <c r="J36" s="59"/>
      <c r="K36" s="61">
        <v>1683</v>
      </c>
      <c r="L36" s="62">
        <v>21.78002894356006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836</v>
      </c>
      <c r="D37" s="59">
        <v>18.413597733711047</v>
      </c>
      <c r="E37" s="58">
        <v>861</v>
      </c>
      <c r="F37" s="59">
        <v>25.510204081632654</v>
      </c>
      <c r="G37" s="58">
        <v>1697</v>
      </c>
      <c r="H37" s="59">
        <v>21.910919540229884</v>
      </c>
      <c r="I37" s="58">
        <v>197</v>
      </c>
      <c r="J37" s="59">
        <v>-24.80916030534351</v>
      </c>
      <c r="K37" s="61">
        <v>1894</v>
      </c>
      <c r="L37" s="62">
        <v>14.510278113663846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40</v>
      </c>
      <c r="D38" s="59">
        <v>-54.02298850574713</v>
      </c>
      <c r="E38" s="58">
        <v>968</v>
      </c>
      <c r="F38" s="59">
        <v>23.785166240409207</v>
      </c>
      <c r="G38" s="58">
        <v>1008</v>
      </c>
      <c r="H38" s="59">
        <v>15.995397008055235</v>
      </c>
      <c r="I38" s="58">
        <v>79</v>
      </c>
      <c r="J38" s="59">
        <v>-4.819277108433735</v>
      </c>
      <c r="K38" s="61">
        <v>1087</v>
      </c>
      <c r="L38" s="62">
        <v>14.180672268907562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60770</v>
      </c>
      <c r="D39" s="62">
        <v>5.415625867332778</v>
      </c>
      <c r="E39" s="54">
        <f>SUM(E3:E38)</f>
        <v>4659</v>
      </c>
      <c r="F39" s="62">
        <v>-33.961729270021266</v>
      </c>
      <c r="G39" s="54">
        <f>SUM(G3:G38)</f>
        <v>65429</v>
      </c>
      <c r="H39" s="62">
        <v>1.1220499822264811</v>
      </c>
      <c r="I39" s="54">
        <f>SUM(I3:I38)</f>
        <v>7599</v>
      </c>
      <c r="J39" s="62">
        <v>0.44943820224719105</v>
      </c>
      <c r="K39" s="54">
        <f>SUM(K3:K38)</f>
        <v>73029</v>
      </c>
      <c r="L39" s="62">
        <v>1.0530248519400012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 t="s">
        <v>75</v>
      </c>
      <c r="K3" s="23" t="s">
        <v>75</v>
      </c>
      <c r="L3" s="23"/>
      <c r="M3" s="24"/>
      <c r="N3" s="24"/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 t="s">
        <v>75</v>
      </c>
      <c r="K4" s="23" t="s">
        <v>75</v>
      </c>
      <c r="L4" s="23"/>
      <c r="M4" s="24"/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 t="s">
        <v>75</v>
      </c>
      <c r="K5" s="23" t="s">
        <v>75</v>
      </c>
      <c r="L5" s="23"/>
      <c r="M5" s="24"/>
      <c r="N5" s="24"/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 t="s">
        <v>75</v>
      </c>
      <c r="K6" s="23" t="s">
        <v>75</v>
      </c>
      <c r="L6" s="23"/>
      <c r="M6" s="24"/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 t="s">
        <v>75</v>
      </c>
      <c r="K7" s="23" t="s">
        <v>75</v>
      </c>
      <c r="L7" s="23"/>
      <c r="M7" s="24"/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 t="s">
        <v>75</v>
      </c>
      <c r="K8" s="23" t="s">
        <v>75</v>
      </c>
      <c r="L8" s="23"/>
      <c r="M8" s="24"/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 t="s">
        <v>75</v>
      </c>
      <c r="K9" s="23" t="s">
        <v>75</v>
      </c>
      <c r="L9" s="23"/>
      <c r="M9" s="24"/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 t="s">
        <v>75</v>
      </c>
      <c r="K10" s="23" t="s">
        <v>75</v>
      </c>
      <c r="L10" s="23"/>
      <c r="M10" s="24"/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 t="s">
        <v>75</v>
      </c>
      <c r="H11" s="23" t="s">
        <v>75</v>
      </c>
      <c r="I11" s="23" t="s">
        <v>75</v>
      </c>
      <c r="J11" s="23" t="s">
        <v>75</v>
      </c>
      <c r="K11" s="23" t="s">
        <v>75</v>
      </c>
      <c r="L11" s="23"/>
      <c r="M11" s="24"/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 t="s">
        <v>75</v>
      </c>
      <c r="K12" s="23" t="s">
        <v>75</v>
      </c>
      <c r="L12" s="23"/>
      <c r="M12" s="24"/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 t="s">
        <v>75</v>
      </c>
      <c r="J13" s="23" t="s">
        <v>75</v>
      </c>
      <c r="K13" s="23" t="s">
        <v>75</v>
      </c>
      <c r="L13" s="23"/>
      <c r="M13" s="24"/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 t="s">
        <v>75</v>
      </c>
      <c r="K14" s="23" t="s">
        <v>75</v>
      </c>
      <c r="L14" s="23"/>
      <c r="M14" s="24"/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 t="s">
        <v>75</v>
      </c>
      <c r="K15" s="23" t="s">
        <v>75</v>
      </c>
      <c r="L15" s="23"/>
      <c r="M15" s="24"/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 t="s">
        <v>75</v>
      </c>
      <c r="K16" s="23" t="s">
        <v>75</v>
      </c>
      <c r="L16" s="23"/>
      <c r="M16" s="24"/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 t="s">
        <v>75</v>
      </c>
      <c r="K17" s="23" t="s">
        <v>75</v>
      </c>
      <c r="L17" s="23"/>
      <c r="M17" s="24"/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 t="s">
        <v>75</v>
      </c>
      <c r="K18" s="23" t="s">
        <v>75</v>
      </c>
      <c r="L18" s="23"/>
      <c r="M18" s="24"/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 t="s">
        <v>75</v>
      </c>
      <c r="K19" s="23" t="s">
        <v>75</v>
      </c>
      <c r="L19" s="23"/>
      <c r="M19" s="24"/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 t="s">
        <v>75</v>
      </c>
      <c r="K20" s="23" t="s">
        <v>75</v>
      </c>
      <c r="L20" s="23"/>
      <c r="M20" s="24"/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 t="s">
        <v>75</v>
      </c>
      <c r="K21" s="23" t="s">
        <v>75</v>
      </c>
      <c r="L21" s="23"/>
      <c r="M21" s="24"/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 t="s">
        <v>75</v>
      </c>
      <c r="K22" s="23" t="s">
        <v>75</v>
      </c>
      <c r="L22" s="23"/>
      <c r="M22" s="24"/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 t="s">
        <v>75</v>
      </c>
      <c r="K23" s="23" t="s">
        <v>75</v>
      </c>
      <c r="L23" s="23"/>
      <c r="M23" s="24"/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 t="s">
        <v>75</v>
      </c>
      <c r="J24" s="23" t="s">
        <v>75</v>
      </c>
      <c r="K24" s="23" t="s">
        <v>75</v>
      </c>
      <c r="L24" s="23"/>
      <c r="M24" s="24"/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 t="s">
        <v>75</v>
      </c>
      <c r="K25" s="23" t="s">
        <v>75</v>
      </c>
      <c r="L25" s="23"/>
      <c r="M25" s="24"/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/>
      <c r="M26" s="24"/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 t="s">
        <v>75</v>
      </c>
      <c r="K27" s="23" t="s">
        <v>75</v>
      </c>
      <c r="L27" s="23"/>
      <c r="M27" s="24"/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  <c r="K28" s="23" t="s">
        <v>75</v>
      </c>
      <c r="L28" s="23"/>
      <c r="M28" s="24"/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 t="s">
        <v>75</v>
      </c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 t="s">
        <v>75</v>
      </c>
      <c r="K30" s="23" t="s">
        <v>75</v>
      </c>
      <c r="L30" s="23"/>
      <c r="M30" s="24"/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 t="s">
        <v>75</v>
      </c>
      <c r="K31" s="23" t="s">
        <v>75</v>
      </c>
      <c r="L31" s="23"/>
      <c r="M31" s="24"/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 t="s">
        <v>75</v>
      </c>
      <c r="K32" s="23" t="s">
        <v>75</v>
      </c>
      <c r="L32" s="23"/>
      <c r="M32" s="24"/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 t="s">
        <v>75</v>
      </c>
      <c r="K33" s="23" t="s">
        <v>75</v>
      </c>
      <c r="L33" s="23"/>
      <c r="M33" s="24"/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 t="s">
        <v>75</v>
      </c>
      <c r="K34" s="23" t="s">
        <v>75</v>
      </c>
      <c r="L34" s="23"/>
      <c r="M34" s="24"/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 t="s">
        <v>75</v>
      </c>
      <c r="H35" s="23" t="s">
        <v>75</v>
      </c>
      <c r="I35" s="23" t="s">
        <v>75</v>
      </c>
      <c r="J35" s="23" t="s">
        <v>75</v>
      </c>
      <c r="K35" s="23" t="s">
        <v>75</v>
      </c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 t="s">
        <v>75</v>
      </c>
      <c r="K36" s="23" t="s">
        <v>75</v>
      </c>
      <c r="L36" s="23"/>
      <c r="M36" s="24"/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 t="s">
        <v>75</v>
      </c>
      <c r="K37" s="23" t="s">
        <v>75</v>
      </c>
      <c r="L37" s="23"/>
      <c r="M37" s="24"/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 t="s">
        <v>75</v>
      </c>
      <c r="K38" s="23" t="s">
        <v>75</v>
      </c>
      <c r="L38" s="23"/>
      <c r="M38" s="24"/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2004-11-02T10:26:27Z</cp:lastPrinted>
  <dcterms:created xsi:type="dcterms:W3CDTF">1998-03-31T18:19:24Z</dcterms:created>
  <dcterms:modified xsi:type="dcterms:W3CDTF">2015-06-09T15:01:57Z</dcterms:modified>
  <cp:category/>
  <cp:version/>
  <cp:contentType/>
  <cp:contentStatus/>
</cp:coreProperties>
</file>