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gosto" sheetId="5" r:id="rId5"/>
    <sheet name="Movimenti Agosto" sheetId="6" r:id="rId6"/>
    <sheet name="Passeggeri Agosto" sheetId="7" r:id="rId7"/>
    <sheet name="Cargo Agosto" sheetId="8" r:id="rId8"/>
    <sheet name="Mesi" sheetId="9" r:id="rId9"/>
  </sheets>
  <definedNames>
    <definedName name="_xlnm.Print_Area" localSheetId="0">'Totali'!$A$1:$H$39</definedName>
  </definedNames>
  <calcPr fullCalcOnLoad="1"/>
</workbook>
</file>

<file path=xl/sharedStrings.xml><?xml version="1.0" encoding="utf-8"?>
<sst xmlns="http://schemas.openxmlformats.org/spreadsheetml/2006/main" count="781" uniqueCount="77">
  <si>
    <t>TOTALI</t>
  </si>
  <si>
    <t>Gennaio - Agosto 2004 (su base 2003)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</si>
  <si>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</si>
  <si>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</si>
  <si>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</si>
  <si>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</si>
  <si>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</si>
  <si>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</si>
  <si>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</si>
  <si>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</si>
  <si>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</si>
  <si>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</si>
  <si>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</si>
  <si>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</si>
  <si>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</si>
  <si>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</si>
  <si>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</si>
  <si>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</si>
  <si>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</si>
  <si>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</si>
  <si>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</si>
  <si>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</si>
  <si>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</si>
  <si>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</si>
  <si>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</si>
  <si>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</si>
  <si>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</si>
  <si>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</si>
  <si>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</si>
  <si>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</si>
  <si>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</si>
  <si>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</si>
  <si>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</si>
  <si>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</si>
  <si>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</si>
  <si>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</si>
  <si>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</si>
  <si>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</si>
  <si>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</si>
  <si>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</si>
  <si>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</si>
  <si>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</si>
  <si>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</si>
  <si>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</si>
  <si>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</si>
  <si>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</si>
  <si>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</si>
  <si>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</si>
  <si>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</si>
  <si>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</si>
  <si>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</si>
  <si>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</si>
  <si>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</si>
  <si>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</si>
  <si>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</si>
  <si>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</si>
  <si>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</si>
  <si>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</si>
  <si>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Agosto 2004 (su base 2003)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</si>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</sst>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7952</v>
      </c>
      <c r="D3" s="51">
        <v>0.8880994671403197</v>
      </c>
      <c r="E3" s="50">
        <v>671515</v>
      </c>
      <c r="F3" s="51">
        <v>11.839946704417704</v>
      </c>
      <c r="G3" s="50">
        <v>842</v>
      </c>
      <c r="H3" s="51">
        <v>3.6945812807881775</v>
      </c>
      <c r="I3" s="68"/>
    </row>
    <row r="4" spans="1:9" s="30" customFormat="1" ht="15.75" customHeight="1">
      <c r="A4" s="48">
        <v>2</v>
      </c>
      <c r="B4" s="49" t="s">
        <v>9</v>
      </c>
      <c r="C4" s="50">
        <v>12816</v>
      </c>
      <c r="D4" s="51">
        <v>-3.9568345323741005</v>
      </c>
      <c r="E4" s="50">
        <v>356008</v>
      </c>
      <c r="F4" s="51">
        <v>3.120184453533235</v>
      </c>
      <c r="G4" s="50">
        <v>3869</v>
      </c>
      <c r="H4" s="51">
        <v>11.434331797235023</v>
      </c>
      <c r="I4" s="68"/>
    </row>
    <row r="5" spans="1:9" s="30" customFormat="1" ht="15.75" customHeight="1">
      <c r="A5" s="48">
        <v>3</v>
      </c>
      <c r="B5" s="49" t="s">
        <v>10</v>
      </c>
      <c r="C5" s="50">
        <v>16831</v>
      </c>
      <c r="D5" s="51">
        <v>11.633614114213703</v>
      </c>
      <c r="E5" s="50">
        <v>1206675</v>
      </c>
      <c r="F5" s="51">
        <v>28.709940640949746</v>
      </c>
      <c r="G5" s="50">
        <v>3069</v>
      </c>
      <c r="H5" s="51">
        <v>35.198237885462554</v>
      </c>
      <c r="I5" s="68"/>
    </row>
    <row r="6" spans="1:9" s="30" customFormat="1" ht="15.75" customHeight="1">
      <c r="A6" s="48">
        <v>4</v>
      </c>
      <c r="B6" s="49" t="s">
        <v>11</v>
      </c>
      <c r="C6" s="50">
        <v>30824</v>
      </c>
      <c r="D6" s="51">
        <v>-4.109503810857054</v>
      </c>
      <c r="E6" s="50">
        <v>2280910</v>
      </c>
      <c r="F6" s="51">
        <v>21.902285130060065</v>
      </c>
      <c r="G6" s="50">
        <v>82943</v>
      </c>
      <c r="H6" s="51">
        <v>4.269174198901278</v>
      </c>
      <c r="I6" s="68"/>
    </row>
    <row r="7" spans="1:9" s="30" customFormat="1" ht="15.75" customHeight="1">
      <c r="A7" s="48">
        <v>5</v>
      </c>
      <c r="B7" s="49" t="s">
        <v>12</v>
      </c>
      <c r="C7" s="50">
        <v>27202</v>
      </c>
      <c r="D7" s="51">
        <v>-29.202019676227163</v>
      </c>
      <c r="E7" s="50">
        <v>1793142</v>
      </c>
      <c r="F7" s="51">
        <v>-25.770776120366836</v>
      </c>
      <c r="G7" s="50">
        <v>12131</v>
      </c>
      <c r="H7" s="51">
        <v>-34.55438066465257</v>
      </c>
      <c r="I7" s="68"/>
    </row>
    <row r="8" spans="1:9" s="30" customFormat="1" ht="15.75" customHeight="1">
      <c r="A8" s="48">
        <v>6</v>
      </c>
      <c r="B8" s="49" t="s">
        <v>13</v>
      </c>
      <c r="C8" s="50">
        <v>9968</v>
      </c>
      <c r="D8" s="51">
        <v>-0.30006001200240046</v>
      </c>
      <c r="E8" s="50">
        <v>38214</v>
      </c>
      <c r="F8" s="51">
        <v>15.544401777885284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8623</v>
      </c>
      <c r="D9" s="51">
        <v>-17.522716403634625</v>
      </c>
      <c r="E9" s="50">
        <v>239672</v>
      </c>
      <c r="F9" s="51">
        <v>27.993677003839725</v>
      </c>
      <c r="G9" s="50">
        <v>773</v>
      </c>
      <c r="H9" s="51">
        <v>4731.25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6370</v>
      </c>
      <c r="D10" s="51">
        <v>1.3685550604710375</v>
      </c>
      <c r="E10" s="50">
        <v>526717</v>
      </c>
      <c r="F10" s="51">
        <v>8.75414757628753</v>
      </c>
      <c r="G10" s="50">
        <v>217</v>
      </c>
      <c r="H10" s="51">
        <v>-87.55020080321285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18219</v>
      </c>
      <c r="D11" s="51">
        <v>-4.2767824305154205</v>
      </c>
      <c r="E11" s="50">
        <v>1559506</v>
      </c>
      <c r="F11" s="51">
        <v>-0.47842920530464844</v>
      </c>
      <c r="G11" s="50">
        <v>2477</v>
      </c>
      <c r="H11" s="51">
        <v>-16.543126684636118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36330</v>
      </c>
      <c r="D12" s="51">
        <v>0.46735433201515447</v>
      </c>
      <c r="E12" s="50">
        <v>3484284</v>
      </c>
      <c r="F12" s="51">
        <v>9.955910768773427</v>
      </c>
      <c r="G12" s="50">
        <v>6686</v>
      </c>
      <c r="H12" s="51">
        <v>-15.804054904923813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1200</v>
      </c>
      <c r="D13" s="51">
        <v>-23.56687898089172</v>
      </c>
      <c r="E13" s="50">
        <v>75522</v>
      </c>
      <c r="F13" s="51">
        <v>20.19288920011459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7460</v>
      </c>
      <c r="D14" s="51">
        <v>5.1444679351656095</v>
      </c>
      <c r="E14" s="50">
        <v>31647</v>
      </c>
      <c r="F14" s="51">
        <v>20.970146401131455</v>
      </c>
      <c r="G14" s="50">
        <v>0</v>
      </c>
      <c r="H14" s="51">
        <v>-100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19836</v>
      </c>
      <c r="D15" s="51">
        <v>-6.5089315171796205</v>
      </c>
      <c r="E15" s="50">
        <v>966004</v>
      </c>
      <c r="F15" s="51">
        <v>2.9803410703301645</v>
      </c>
      <c r="G15" s="50">
        <v>2329</v>
      </c>
      <c r="H15" s="51">
        <v>137.41080530071355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2469</v>
      </c>
      <c r="D16" s="51">
        <v>-4.965357967667437</v>
      </c>
      <c r="E16" s="50">
        <v>6652</v>
      </c>
      <c r="F16" s="51">
        <v>-1.3056379821958457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10277</v>
      </c>
      <c r="D17" s="51">
        <v>171.37575917612887</v>
      </c>
      <c r="E17" s="50">
        <v>619804</v>
      </c>
      <c r="F17" s="51">
        <v>206.00653678670525</v>
      </c>
      <c r="G17" s="50">
        <v>1251</v>
      </c>
      <c r="H17" s="51">
        <v>32.521186440677965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16428</v>
      </c>
      <c r="D18" s="51">
        <v>-19.077877937047436</v>
      </c>
      <c r="E18" s="50">
        <v>695006</v>
      </c>
      <c r="F18" s="51">
        <v>0.786709610618622</v>
      </c>
      <c r="G18" s="50">
        <v>4080</v>
      </c>
      <c r="H18" s="51">
        <v>-5.160390516039052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10619</v>
      </c>
      <c r="D19" s="51">
        <v>12.956068503350707</v>
      </c>
      <c r="E19" s="50">
        <v>903547</v>
      </c>
      <c r="F19" s="51">
        <v>18.6121459870879</v>
      </c>
      <c r="G19" s="50">
        <v>1687</v>
      </c>
      <c r="H19" s="51">
        <v>11.353135313531354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80377</v>
      </c>
      <c r="D20" s="51">
        <v>3.5385804457039804</v>
      </c>
      <c r="E20" s="50">
        <v>6031127</v>
      </c>
      <c r="F20" s="51">
        <v>6.503254452655258</v>
      </c>
      <c r="G20" s="50">
        <v>16880</v>
      </c>
      <c r="H20" s="51">
        <v>4.423136405815033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145146</v>
      </c>
      <c r="D21" s="51">
        <v>1.242283681512224</v>
      </c>
      <c r="E21" s="50">
        <v>12524357</v>
      </c>
      <c r="F21" s="51">
        <v>5.6929883427096195</v>
      </c>
      <c r="G21" s="50">
        <v>230190</v>
      </c>
      <c r="H21" s="51">
        <v>-2.609188642604196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40245</v>
      </c>
      <c r="D22" s="51">
        <v>-10.45124827555516</v>
      </c>
      <c r="E22" s="50">
        <v>3119234</v>
      </c>
      <c r="F22" s="51">
        <v>1.4632511994795478</v>
      </c>
      <c r="G22" s="50">
        <v>5100</v>
      </c>
      <c r="H22" s="51">
        <v>-0.7009345794392523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22313</v>
      </c>
      <c r="D23" s="51">
        <v>11.727004156026238</v>
      </c>
      <c r="E23" s="50">
        <v>1185937</v>
      </c>
      <c r="F23" s="51">
        <v>2.9537846641062857</v>
      </c>
      <c r="G23" s="50">
        <v>649</v>
      </c>
      <c r="H23" s="51">
        <v>-46.584362139917694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28424</v>
      </c>
      <c r="D24" s="51">
        <v>-3.62132103621321</v>
      </c>
      <c r="E24" s="50">
        <v>2567443</v>
      </c>
      <c r="F24" s="51">
        <v>4.013406379981664</v>
      </c>
      <c r="G24" s="50">
        <v>3227</v>
      </c>
      <c r="H24" s="51">
        <v>-8.73868778280543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9567</v>
      </c>
      <c r="D25" s="51">
        <v>-2.0978305362259517</v>
      </c>
      <c r="E25" s="50">
        <v>48779</v>
      </c>
      <c r="F25" s="51">
        <v>8.356842970433393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5371</v>
      </c>
      <c r="D26" s="51">
        <v>-13.034326424870466</v>
      </c>
      <c r="E26" s="50">
        <v>37847</v>
      </c>
      <c r="F26" s="51">
        <v>-8.5202552450933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6883</v>
      </c>
      <c r="D27" s="51">
        <v>-5.725243117381181</v>
      </c>
      <c r="E27" s="50">
        <v>223555</v>
      </c>
      <c r="F27" s="51">
        <v>14.106411866188916</v>
      </c>
      <c r="G27" s="50">
        <v>1385</v>
      </c>
      <c r="H27" s="51">
        <v>8.712715855572998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21684</v>
      </c>
      <c r="D28" s="51">
        <v>0.4353867531264474</v>
      </c>
      <c r="E28" s="50">
        <v>1397444</v>
      </c>
      <c r="F28" s="51">
        <v>4.506719733528969</v>
      </c>
      <c r="G28" s="50">
        <v>8683</v>
      </c>
      <c r="H28" s="51">
        <v>21.508536244052618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2079</v>
      </c>
      <c r="D29" s="51">
        <v>-44.64856230031949</v>
      </c>
      <c r="E29" s="50">
        <v>150499</v>
      </c>
      <c r="F29" s="51">
        <v>-50.33052696195722</v>
      </c>
      <c r="G29" s="50">
        <v>106</v>
      </c>
      <c r="H29" s="51">
        <v>-32.05128205128205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6791</v>
      </c>
      <c r="D30" s="51">
        <v>83.78890392422193</v>
      </c>
      <c r="E30" s="50">
        <v>283838</v>
      </c>
      <c r="F30" s="51">
        <v>79.97463699194725</v>
      </c>
      <c r="G30" s="50">
        <v>2269</v>
      </c>
      <c r="H30" s="51">
        <v>-1.6045099739809194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28933</v>
      </c>
      <c r="D31" s="51">
        <v>18.782330240578045</v>
      </c>
      <c r="E31" s="50">
        <v>1608690</v>
      </c>
      <c r="F31" s="51">
        <v>40.15213226498649</v>
      </c>
      <c r="G31" s="50">
        <v>13607</v>
      </c>
      <c r="H31" s="51">
        <v>5.48062015503876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204183</v>
      </c>
      <c r="D32" s="51">
        <v>2.5148864811672205</v>
      </c>
      <c r="E32" s="50">
        <v>18681209</v>
      </c>
      <c r="F32" s="51">
        <v>9.134797580612418</v>
      </c>
      <c r="G32" s="50">
        <v>115549</v>
      </c>
      <c r="H32" s="51">
        <v>1.7631465384378275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10497</v>
      </c>
      <c r="D33" s="51">
        <v>-11.08005082592122</v>
      </c>
      <c r="E33" s="50">
        <v>418650</v>
      </c>
      <c r="F33" s="51">
        <v>2.7841202032849672</v>
      </c>
      <c r="G33" s="50">
        <v>505</v>
      </c>
      <c r="H33" s="51">
        <v>3.696098562628337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38398</v>
      </c>
      <c r="D34" s="51">
        <v>2.7756216375364686</v>
      </c>
      <c r="E34" s="50">
        <v>2130700</v>
      </c>
      <c r="F34" s="51">
        <v>13.021052140223125</v>
      </c>
      <c r="G34" s="50">
        <v>10179</v>
      </c>
      <c r="H34" s="51">
        <v>-21.39161325198857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4822</v>
      </c>
      <c r="D35" s="51">
        <v>101.08423686405338</v>
      </c>
      <c r="E35" s="50">
        <v>288851</v>
      </c>
      <c r="F35" s="51">
        <v>132.49249442615562</v>
      </c>
      <c r="G35" s="50">
        <v>33</v>
      </c>
      <c r="H35" s="51">
        <v>725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10947</v>
      </c>
      <c r="D36" s="51">
        <v>7.7142576011020365</v>
      </c>
      <c r="E36" s="50">
        <v>592971</v>
      </c>
      <c r="F36" s="51">
        <v>35.174732714797</v>
      </c>
      <c r="G36" s="50">
        <v>11436</v>
      </c>
      <c r="H36" s="51">
        <v>16.420645424004885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53241</v>
      </c>
      <c r="D37" s="51">
        <v>3.3805825242718446</v>
      </c>
      <c r="E37" s="50">
        <v>4043193</v>
      </c>
      <c r="F37" s="51">
        <v>15.44218986492795</v>
      </c>
      <c r="G37" s="50">
        <v>14670</v>
      </c>
      <c r="H37" s="51">
        <v>15.794458915462942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28773</v>
      </c>
      <c r="D38" s="51">
        <v>2.881968033754067</v>
      </c>
      <c r="E38" s="50">
        <v>1967247</v>
      </c>
      <c r="F38" s="51">
        <v>13.224738715063445</v>
      </c>
      <c r="G38" s="50">
        <v>8414</v>
      </c>
      <c r="H38" s="51">
        <v>4.586699813548788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992098</v>
      </c>
      <c r="D39" s="55">
        <v>0.49757593807043454</v>
      </c>
      <c r="E39" s="54">
        <f>SUM(E3:E38)</f>
        <v>72756396</v>
      </c>
      <c r="F39" s="55">
        <v>8.679119267753249</v>
      </c>
      <c r="G39" s="54">
        <f>SUM(G3:G38)</f>
        <v>565236</v>
      </c>
      <c r="H39" s="55">
        <v>-0.620467152514659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43</v>
      </c>
      <c r="C1" s="70" t="str">
        <f>Totali!C1</f>
        <v>Gennaio - Agosto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4884</v>
      </c>
      <c r="D3" s="59">
        <v>-14.645228940929744</v>
      </c>
      <c r="E3" s="58">
        <v>2126</v>
      </c>
      <c r="F3" s="59">
        <v>67.66561514195584</v>
      </c>
      <c r="G3" s="60">
        <v>2098</v>
      </c>
      <c r="H3" s="59">
        <v>76.00671140939598</v>
      </c>
      <c r="I3" s="58">
        <v>7010</v>
      </c>
      <c r="J3" s="59">
        <v>0.2861230329041488</v>
      </c>
      <c r="K3" s="58">
        <v>942</v>
      </c>
      <c r="L3" s="59">
        <v>5.605381165919282</v>
      </c>
      <c r="M3" s="61">
        <v>7952</v>
      </c>
      <c r="N3" s="62">
        <v>0.8880994671403197</v>
      </c>
      <c r="O3" s="67"/>
    </row>
    <row r="4" spans="1:15" s="4" customFormat="1" ht="15.75" customHeight="1">
      <c r="A4" s="3">
        <v>2</v>
      </c>
      <c r="B4" s="57" t="s">
        <v>9</v>
      </c>
      <c r="C4" s="58">
        <v>3984</v>
      </c>
      <c r="D4" s="59">
        <v>-5.5252549205596395</v>
      </c>
      <c r="E4" s="58">
        <v>3345</v>
      </c>
      <c r="F4" s="59">
        <v>-9.7165991902834</v>
      </c>
      <c r="G4" s="60">
        <v>2415</v>
      </c>
      <c r="H4" s="59">
        <v>5.412483631601921</v>
      </c>
      <c r="I4" s="58">
        <v>7329</v>
      </c>
      <c r="J4" s="59">
        <v>-7.485483463771775</v>
      </c>
      <c r="K4" s="58">
        <v>5487</v>
      </c>
      <c r="L4" s="59">
        <v>1.198819623755072</v>
      </c>
      <c r="M4" s="61">
        <v>12816</v>
      </c>
      <c r="N4" s="62">
        <v>-3.9568345323741005</v>
      </c>
      <c r="O4" s="67"/>
    </row>
    <row r="5" spans="1:15" s="4" customFormat="1" ht="15.75" customHeight="1">
      <c r="A5" s="3">
        <v>3</v>
      </c>
      <c r="B5" s="57" t="s">
        <v>10</v>
      </c>
      <c r="C5" s="58">
        <v>10637</v>
      </c>
      <c r="D5" s="59">
        <v>9.954517262766178</v>
      </c>
      <c r="E5" s="58">
        <v>4036</v>
      </c>
      <c r="F5" s="59">
        <v>29.028132992327365</v>
      </c>
      <c r="G5" s="60">
        <v>2979</v>
      </c>
      <c r="H5" s="59">
        <v>38.108484005563284</v>
      </c>
      <c r="I5" s="58">
        <v>14673</v>
      </c>
      <c r="J5" s="59">
        <v>14.614903921262302</v>
      </c>
      <c r="K5" s="58">
        <v>2158</v>
      </c>
      <c r="L5" s="59">
        <v>-5.142857142857143</v>
      </c>
      <c r="M5" s="61">
        <v>16831</v>
      </c>
      <c r="N5" s="62">
        <v>11.633614114213703</v>
      </c>
      <c r="O5" s="67"/>
    </row>
    <row r="6" spans="1:15" s="4" customFormat="1" ht="15.75" customHeight="1">
      <c r="A6" s="3">
        <v>4</v>
      </c>
      <c r="B6" s="57" t="s">
        <v>11</v>
      </c>
      <c r="C6" s="58">
        <v>4583</v>
      </c>
      <c r="D6" s="59">
        <v>4.277588168373152</v>
      </c>
      <c r="E6" s="58">
        <v>24725</v>
      </c>
      <c r="F6" s="59">
        <v>-4.170380992984768</v>
      </c>
      <c r="G6" s="60">
        <v>20189</v>
      </c>
      <c r="H6" s="59">
        <v>-7.321887623944179</v>
      </c>
      <c r="I6" s="58">
        <v>29308</v>
      </c>
      <c r="J6" s="59">
        <v>-2.9407868591866473</v>
      </c>
      <c r="K6" s="58">
        <v>1516</v>
      </c>
      <c r="L6" s="59">
        <v>-22.216521292970754</v>
      </c>
      <c r="M6" s="61">
        <v>30824</v>
      </c>
      <c r="N6" s="62">
        <v>-4.109503810857054</v>
      </c>
      <c r="O6" s="67"/>
    </row>
    <row r="7" spans="1:15" s="4" customFormat="1" ht="15.75" customHeight="1">
      <c r="A7" s="3">
        <v>5</v>
      </c>
      <c r="B7" s="57" t="s">
        <v>12</v>
      </c>
      <c r="C7" s="58">
        <v>7299</v>
      </c>
      <c r="D7" s="59">
        <v>-33.20827232796486</v>
      </c>
      <c r="E7" s="58">
        <v>19903</v>
      </c>
      <c r="F7" s="59">
        <v>-27.609660289517713</v>
      </c>
      <c r="G7" s="60">
        <v>16654</v>
      </c>
      <c r="H7" s="59">
        <v>-25.116906474820144</v>
      </c>
      <c r="I7" s="58">
        <v>27202</v>
      </c>
      <c r="J7" s="59">
        <v>-29.202019676227163</v>
      </c>
      <c r="K7" s="58">
        <v>0</v>
      </c>
      <c r="L7" s="59"/>
      <c r="M7" s="61">
        <v>27202</v>
      </c>
      <c r="N7" s="62">
        <v>-29.202019676227163</v>
      </c>
      <c r="O7" s="67"/>
    </row>
    <row r="8" spans="1:15" s="4" customFormat="1" ht="15.75" customHeight="1">
      <c r="A8" s="3">
        <v>6</v>
      </c>
      <c r="B8" s="57" t="s">
        <v>13</v>
      </c>
      <c r="C8" s="58">
        <v>1534</v>
      </c>
      <c r="D8" s="59">
        <v>-4.005006257822278</v>
      </c>
      <c r="E8" s="58">
        <v>447</v>
      </c>
      <c r="F8" s="59">
        <v>91.02564102564102</v>
      </c>
      <c r="G8" s="60">
        <v>380</v>
      </c>
      <c r="H8" s="59">
        <v>105.4054054054054</v>
      </c>
      <c r="I8" s="58">
        <v>1981</v>
      </c>
      <c r="J8" s="59">
        <v>8.133187772925764</v>
      </c>
      <c r="K8" s="58">
        <v>7987</v>
      </c>
      <c r="L8" s="59">
        <v>-2.192015674748959</v>
      </c>
      <c r="M8" s="61">
        <v>9968</v>
      </c>
      <c r="N8" s="62">
        <v>-0.30006001200240046</v>
      </c>
      <c r="O8" s="67"/>
    </row>
    <row r="9" spans="1:15" s="4" customFormat="1" ht="15.75" customHeight="1">
      <c r="A9" s="3">
        <v>7</v>
      </c>
      <c r="B9" s="57" t="s">
        <v>14</v>
      </c>
      <c r="C9" s="58">
        <v>1514</v>
      </c>
      <c r="D9" s="59">
        <v>-35.35439795046968</v>
      </c>
      <c r="E9" s="58">
        <v>1805</v>
      </c>
      <c r="F9" s="59">
        <v>8.083832335329342</v>
      </c>
      <c r="G9" s="60">
        <v>1286</v>
      </c>
      <c r="H9" s="59">
        <v>-3.0165912518853695</v>
      </c>
      <c r="I9" s="58">
        <v>3319</v>
      </c>
      <c r="J9" s="59">
        <v>-17.27318045862413</v>
      </c>
      <c r="K9" s="58">
        <v>5304</v>
      </c>
      <c r="L9" s="59">
        <v>-17.678100263852244</v>
      </c>
      <c r="M9" s="61">
        <v>8623</v>
      </c>
      <c r="N9" s="62">
        <v>-17.522716403634625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4561</v>
      </c>
      <c r="D10" s="59">
        <v>-5.783928940301591</v>
      </c>
      <c r="E10" s="58">
        <v>666</v>
      </c>
      <c r="F10" s="59">
        <v>46.37362637362637</v>
      </c>
      <c r="G10" s="60">
        <v>571</v>
      </c>
      <c r="H10" s="59">
        <v>55.16304347826087</v>
      </c>
      <c r="I10" s="58">
        <v>5227</v>
      </c>
      <c r="J10" s="59">
        <v>-1.302870090634441</v>
      </c>
      <c r="K10" s="58">
        <v>1143</v>
      </c>
      <c r="L10" s="59">
        <v>15.68825910931174</v>
      </c>
      <c r="M10" s="61">
        <v>6370</v>
      </c>
      <c r="N10" s="62">
        <v>1.3685550604710375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13517</v>
      </c>
      <c r="D11" s="59">
        <v>-11.334863889799934</v>
      </c>
      <c r="E11" s="58">
        <v>2215</v>
      </c>
      <c r="F11" s="59">
        <v>38.178415470991894</v>
      </c>
      <c r="G11" s="60">
        <v>1798</v>
      </c>
      <c r="H11" s="59">
        <v>17.670157068062828</v>
      </c>
      <c r="I11" s="58">
        <v>15732</v>
      </c>
      <c r="J11" s="59">
        <v>-6.6239316239316235</v>
      </c>
      <c r="K11" s="58">
        <v>2487</v>
      </c>
      <c r="L11" s="59">
        <v>13.821510297482838</v>
      </c>
      <c r="M11" s="61">
        <v>18219</v>
      </c>
      <c r="N11" s="62">
        <v>-4.2767824305154205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28786</v>
      </c>
      <c r="D12" s="59">
        <v>-1.0688387118946971</v>
      </c>
      <c r="E12" s="58">
        <v>6268</v>
      </c>
      <c r="F12" s="59">
        <v>8.630849220103986</v>
      </c>
      <c r="G12" s="60">
        <v>4925</v>
      </c>
      <c r="H12" s="59">
        <v>17.99233349305223</v>
      </c>
      <c r="I12" s="58">
        <v>35054</v>
      </c>
      <c r="J12" s="59">
        <v>0.5363237445148707</v>
      </c>
      <c r="K12" s="58">
        <v>1276</v>
      </c>
      <c r="L12" s="59">
        <v>-1.3910355486862442</v>
      </c>
      <c r="M12" s="61">
        <v>36330</v>
      </c>
      <c r="N12" s="62">
        <v>0.46735433201515447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1048</v>
      </c>
      <c r="D13" s="59">
        <v>29.382716049382715</v>
      </c>
      <c r="E13" s="58">
        <v>108</v>
      </c>
      <c r="F13" s="59">
        <v>1700</v>
      </c>
      <c r="G13" s="60">
        <v>0</v>
      </c>
      <c r="H13" s="59"/>
      <c r="I13" s="58">
        <v>1156</v>
      </c>
      <c r="J13" s="59">
        <v>41.666666666666664</v>
      </c>
      <c r="K13" s="58">
        <v>44</v>
      </c>
      <c r="L13" s="59">
        <v>-94.16445623342175</v>
      </c>
      <c r="M13" s="61">
        <v>1200</v>
      </c>
      <c r="N13" s="62">
        <v>-23.56687898089172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1345</v>
      </c>
      <c r="D14" s="59">
        <v>8.555286521388217</v>
      </c>
      <c r="E14" s="58">
        <v>408</v>
      </c>
      <c r="F14" s="59">
        <v>4.081632653061225</v>
      </c>
      <c r="G14" s="60">
        <v>376</v>
      </c>
      <c r="H14" s="59">
        <v>1.3477088948787062</v>
      </c>
      <c r="I14" s="58">
        <v>1753</v>
      </c>
      <c r="J14" s="59">
        <v>7.480073574494176</v>
      </c>
      <c r="K14" s="58">
        <v>5707</v>
      </c>
      <c r="L14" s="59">
        <v>4.447291361639825</v>
      </c>
      <c r="M14" s="61">
        <v>7460</v>
      </c>
      <c r="N14" s="62">
        <v>5.1444679351656095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4878</v>
      </c>
      <c r="D15" s="59">
        <v>-19.331900115759883</v>
      </c>
      <c r="E15" s="58">
        <v>10983</v>
      </c>
      <c r="F15" s="59">
        <v>-8.398665554628858</v>
      </c>
      <c r="G15" s="60">
        <v>0</v>
      </c>
      <c r="H15" s="59"/>
      <c r="I15" s="58">
        <v>15861</v>
      </c>
      <c r="J15" s="59">
        <v>-12.064090480678605</v>
      </c>
      <c r="K15" s="58">
        <v>3975</v>
      </c>
      <c r="L15" s="59">
        <v>25</v>
      </c>
      <c r="M15" s="61">
        <v>19836</v>
      </c>
      <c r="N15" s="62">
        <v>-6.5089315171796205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1161</v>
      </c>
      <c r="D16" s="59">
        <v>-0.17196904557179707</v>
      </c>
      <c r="E16" s="58">
        <v>0</v>
      </c>
      <c r="F16" s="59"/>
      <c r="G16" s="60">
        <v>0</v>
      </c>
      <c r="H16" s="59"/>
      <c r="I16" s="58">
        <v>1161</v>
      </c>
      <c r="J16" s="59">
        <v>-0.17196904557179707</v>
      </c>
      <c r="K16" s="58">
        <v>1308</v>
      </c>
      <c r="L16" s="59">
        <v>-8.850174216027874</v>
      </c>
      <c r="M16" s="61">
        <v>2469</v>
      </c>
      <c r="N16" s="62">
        <v>-4.965357967667437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3261</v>
      </c>
      <c r="D17" s="59">
        <v>837.0689655172414</v>
      </c>
      <c r="E17" s="58">
        <v>4898</v>
      </c>
      <c r="F17" s="59">
        <v>180.68767908309457</v>
      </c>
      <c r="G17" s="60">
        <v>4003</v>
      </c>
      <c r="H17" s="59">
        <v>204.8743335872049</v>
      </c>
      <c r="I17" s="58">
        <v>8159</v>
      </c>
      <c r="J17" s="59">
        <v>289.8232202580029</v>
      </c>
      <c r="K17" s="58">
        <v>2118</v>
      </c>
      <c r="L17" s="59">
        <v>25.02951593860685</v>
      </c>
      <c r="M17" s="61">
        <v>10277</v>
      </c>
      <c r="N17" s="62">
        <v>171.37575917612887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6387</v>
      </c>
      <c r="D18" s="59">
        <v>-30.726681127982648</v>
      </c>
      <c r="E18" s="58">
        <v>5000</v>
      </c>
      <c r="F18" s="59">
        <v>-6.367041198501872</v>
      </c>
      <c r="G18" s="60">
        <v>4853</v>
      </c>
      <c r="H18" s="59">
        <v>-7.438489414457372</v>
      </c>
      <c r="I18" s="58">
        <v>11387</v>
      </c>
      <c r="J18" s="59">
        <v>-21.792582417582416</v>
      </c>
      <c r="K18" s="58">
        <v>5041</v>
      </c>
      <c r="L18" s="59">
        <v>-12.192997735586134</v>
      </c>
      <c r="M18" s="61">
        <v>16428</v>
      </c>
      <c r="N18" s="62">
        <v>-19.077877937047436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8458</v>
      </c>
      <c r="D19" s="59">
        <v>17.930842163970997</v>
      </c>
      <c r="E19" s="58">
        <v>1432</v>
      </c>
      <c r="F19" s="59">
        <v>-2.9810298102981028</v>
      </c>
      <c r="G19" s="60">
        <v>1344</v>
      </c>
      <c r="H19" s="59">
        <v>3.225806451612903</v>
      </c>
      <c r="I19" s="58">
        <v>9890</v>
      </c>
      <c r="J19" s="59">
        <v>14.361702127659575</v>
      </c>
      <c r="K19" s="58">
        <v>729</v>
      </c>
      <c r="L19" s="59">
        <v>-3.187250996015936</v>
      </c>
      <c r="M19" s="61">
        <v>10619</v>
      </c>
      <c r="N19" s="62">
        <v>12.956068503350707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42131</v>
      </c>
      <c r="D20" s="59">
        <v>1.7730753436239342</v>
      </c>
      <c r="E20" s="58">
        <v>20837</v>
      </c>
      <c r="F20" s="59">
        <v>3.143253143253143</v>
      </c>
      <c r="G20" s="60">
        <v>19647</v>
      </c>
      <c r="H20" s="59">
        <v>-1.0774885453904637</v>
      </c>
      <c r="I20" s="58">
        <v>62968</v>
      </c>
      <c r="J20" s="59">
        <v>2.2224386759525316</v>
      </c>
      <c r="K20" s="58">
        <v>17409</v>
      </c>
      <c r="L20" s="59">
        <v>8.595845549248331</v>
      </c>
      <c r="M20" s="61">
        <v>80377</v>
      </c>
      <c r="N20" s="62">
        <v>3.5385804457039804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27585</v>
      </c>
      <c r="D21" s="59">
        <v>-19.228742094167252</v>
      </c>
      <c r="E21" s="58">
        <v>115085</v>
      </c>
      <c r="F21" s="59">
        <v>5.376649299991759</v>
      </c>
      <c r="G21" s="60">
        <v>71786</v>
      </c>
      <c r="H21" s="59">
        <v>5.9822245844036965</v>
      </c>
      <c r="I21" s="58">
        <v>142670</v>
      </c>
      <c r="J21" s="59">
        <v>-0.48477661911903186</v>
      </c>
      <c r="K21" s="58">
        <v>2476</v>
      </c>
      <c r="L21" s="59"/>
      <c r="M21" s="61">
        <v>145146</v>
      </c>
      <c r="N21" s="62">
        <v>1.242283681512224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20178</v>
      </c>
      <c r="D22" s="59">
        <v>-25.594601570854383</v>
      </c>
      <c r="E22" s="58">
        <v>14038</v>
      </c>
      <c r="F22" s="59">
        <v>9.594816144898118</v>
      </c>
      <c r="G22" s="60">
        <v>12710</v>
      </c>
      <c r="H22" s="59">
        <v>9.691896090446189</v>
      </c>
      <c r="I22" s="58">
        <v>34216</v>
      </c>
      <c r="J22" s="59">
        <v>-14.305750350631136</v>
      </c>
      <c r="K22" s="58">
        <v>6029</v>
      </c>
      <c r="L22" s="59">
        <v>20.243318707618666</v>
      </c>
      <c r="M22" s="61">
        <v>40245</v>
      </c>
      <c r="N22" s="62">
        <v>-10.45124827555516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9686</v>
      </c>
      <c r="D23" s="59">
        <v>-1.072413440915126</v>
      </c>
      <c r="E23" s="58">
        <v>3003</v>
      </c>
      <c r="F23" s="59">
        <v>13.149962321024868</v>
      </c>
      <c r="G23" s="60">
        <v>2470</v>
      </c>
      <c r="H23" s="59">
        <v>13.92988929889299</v>
      </c>
      <c r="I23" s="58">
        <v>12689</v>
      </c>
      <c r="J23" s="59">
        <v>1.9606267577340297</v>
      </c>
      <c r="K23" s="58">
        <v>9624</v>
      </c>
      <c r="L23" s="59">
        <v>27.876694127026308</v>
      </c>
      <c r="M23" s="61">
        <v>22313</v>
      </c>
      <c r="N23" s="62">
        <v>11.727004156026238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23076</v>
      </c>
      <c r="D24" s="59">
        <v>-5.507554973178822</v>
      </c>
      <c r="E24" s="58">
        <v>4112</v>
      </c>
      <c r="F24" s="59">
        <v>11.79989124524198</v>
      </c>
      <c r="G24" s="60">
        <v>3197</v>
      </c>
      <c r="H24" s="59">
        <v>15.749456915278783</v>
      </c>
      <c r="I24" s="58">
        <v>27188</v>
      </c>
      <c r="J24" s="59">
        <v>-3.24210826008043</v>
      </c>
      <c r="K24" s="58">
        <v>1236</v>
      </c>
      <c r="L24" s="59">
        <v>-11.270638908829863</v>
      </c>
      <c r="M24" s="61">
        <v>28424</v>
      </c>
      <c r="N24" s="62">
        <v>-3.62132103621321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2689</v>
      </c>
      <c r="D25" s="59">
        <v>-12.066710268149118</v>
      </c>
      <c r="E25" s="58">
        <v>540</v>
      </c>
      <c r="F25" s="59">
        <v>10.204081632653061</v>
      </c>
      <c r="G25" s="60">
        <v>415</v>
      </c>
      <c r="H25" s="59">
        <v>8.355091383812011</v>
      </c>
      <c r="I25" s="58">
        <v>3229</v>
      </c>
      <c r="J25" s="59">
        <v>-8.990980834272829</v>
      </c>
      <c r="K25" s="58">
        <v>6338</v>
      </c>
      <c r="L25" s="59">
        <v>1.8316195372750643</v>
      </c>
      <c r="M25" s="61">
        <v>9567</v>
      </c>
      <c r="N25" s="62">
        <v>-2.0978305362259517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1454</v>
      </c>
      <c r="D26" s="59">
        <v>-19.490586932447396</v>
      </c>
      <c r="E26" s="58">
        <v>423</v>
      </c>
      <c r="F26" s="59">
        <v>41.946308724832214</v>
      </c>
      <c r="G26" s="60">
        <v>207</v>
      </c>
      <c r="H26" s="59">
        <v>-4.166666666666667</v>
      </c>
      <c r="I26" s="58">
        <v>1877</v>
      </c>
      <c r="J26" s="59">
        <v>-10.788973384030419</v>
      </c>
      <c r="K26" s="58">
        <v>3494</v>
      </c>
      <c r="L26" s="59">
        <v>-14.194499017681729</v>
      </c>
      <c r="M26" s="61">
        <v>5371</v>
      </c>
      <c r="N26" s="62">
        <v>-13.034326424870466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2558</v>
      </c>
      <c r="D27" s="59">
        <v>-26.282420749279538</v>
      </c>
      <c r="E27" s="58">
        <v>1704</v>
      </c>
      <c r="F27" s="59">
        <v>13.903743315508022</v>
      </c>
      <c r="G27" s="60">
        <v>1651</v>
      </c>
      <c r="H27" s="59">
        <v>26.61042944785276</v>
      </c>
      <c r="I27" s="58">
        <v>4262</v>
      </c>
      <c r="J27" s="59">
        <v>-14.176399516713653</v>
      </c>
      <c r="K27" s="58">
        <v>2621</v>
      </c>
      <c r="L27" s="59">
        <v>12.248394004282655</v>
      </c>
      <c r="M27" s="61">
        <v>6883</v>
      </c>
      <c r="N27" s="62">
        <v>-5.725243117381181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6165</v>
      </c>
      <c r="D28" s="59">
        <v>7.516567840948727</v>
      </c>
      <c r="E28" s="58">
        <v>12185</v>
      </c>
      <c r="F28" s="59">
        <v>-5.637729419964377</v>
      </c>
      <c r="G28" s="60">
        <v>0</v>
      </c>
      <c r="H28" s="59"/>
      <c r="I28" s="58">
        <v>18350</v>
      </c>
      <c r="J28" s="59">
        <v>-1.5927495039416528</v>
      </c>
      <c r="K28" s="58">
        <v>3334</v>
      </c>
      <c r="L28" s="59">
        <v>13.28576282704723</v>
      </c>
      <c r="M28" s="61">
        <v>21684</v>
      </c>
      <c r="N28" s="62">
        <v>0.4353867531264474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1821</v>
      </c>
      <c r="D29" s="59">
        <v>-51.51757188498402</v>
      </c>
      <c r="E29" s="58">
        <v>42</v>
      </c>
      <c r="F29" s="59"/>
      <c r="G29" s="60">
        <v>0</v>
      </c>
      <c r="H29" s="59"/>
      <c r="I29" s="58">
        <v>1863</v>
      </c>
      <c r="J29" s="59">
        <v>-50.39936102236422</v>
      </c>
      <c r="K29" s="58">
        <v>216</v>
      </c>
      <c r="L29" s="59"/>
      <c r="M29" s="61">
        <v>2079</v>
      </c>
      <c r="N29" s="62">
        <v>-44.64856230031949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1581</v>
      </c>
      <c r="D30" s="59">
        <v>169.79522184300342</v>
      </c>
      <c r="E30" s="58">
        <v>3862</v>
      </c>
      <c r="F30" s="59">
        <v>124.53488372093024</v>
      </c>
      <c r="G30" s="60">
        <v>2874</v>
      </c>
      <c r="H30" s="59">
        <v>184.55445544554456</v>
      </c>
      <c r="I30" s="58">
        <v>5443</v>
      </c>
      <c r="J30" s="59">
        <v>136.0364267129228</v>
      </c>
      <c r="K30" s="58">
        <v>1348</v>
      </c>
      <c r="L30" s="59">
        <v>-2.951763858891289</v>
      </c>
      <c r="M30" s="61">
        <v>6791</v>
      </c>
      <c r="N30" s="62">
        <v>83.78890392422193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1969</v>
      </c>
      <c r="D31" s="59">
        <v>-16.141396933560475</v>
      </c>
      <c r="E31" s="58">
        <v>14033</v>
      </c>
      <c r="F31" s="59">
        <v>34.36422826503255</v>
      </c>
      <c r="G31" s="60">
        <v>12805</v>
      </c>
      <c r="H31" s="59">
        <v>34.803663543530895</v>
      </c>
      <c r="I31" s="58">
        <v>16002</v>
      </c>
      <c r="J31" s="59">
        <v>25.093808630393998</v>
      </c>
      <c r="K31" s="58">
        <v>12931</v>
      </c>
      <c r="L31" s="59">
        <v>11.80183295867197</v>
      </c>
      <c r="M31" s="61">
        <v>28933</v>
      </c>
      <c r="N31" s="62">
        <v>18.782330240578045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102812</v>
      </c>
      <c r="D32" s="59">
        <v>-1.662362505978001</v>
      </c>
      <c r="E32" s="58">
        <v>101371</v>
      </c>
      <c r="F32" s="59">
        <v>7.130326344267839</v>
      </c>
      <c r="G32" s="60">
        <v>65770</v>
      </c>
      <c r="H32" s="59">
        <v>12.204858741640507</v>
      </c>
      <c r="I32" s="58">
        <v>204183</v>
      </c>
      <c r="J32" s="59">
        <v>2.5148864811672205</v>
      </c>
      <c r="K32" s="58">
        <v>0</v>
      </c>
      <c r="L32" s="59"/>
      <c r="M32" s="61">
        <v>204183</v>
      </c>
      <c r="N32" s="62">
        <v>2.5148864811672205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3757</v>
      </c>
      <c r="D33" s="59">
        <v>-25.75098814229249</v>
      </c>
      <c r="E33" s="58">
        <v>2660</v>
      </c>
      <c r="F33" s="59">
        <v>5.2631578947368425</v>
      </c>
      <c r="G33" s="60">
        <v>2176</v>
      </c>
      <c r="H33" s="59">
        <v>2.015939990623535</v>
      </c>
      <c r="I33" s="58">
        <v>6417</v>
      </c>
      <c r="J33" s="59">
        <v>-15.421115065243178</v>
      </c>
      <c r="K33" s="58">
        <v>4080</v>
      </c>
      <c r="L33" s="59">
        <v>-3.271692745376956</v>
      </c>
      <c r="M33" s="61">
        <v>10497</v>
      </c>
      <c r="N33" s="62">
        <v>-11.08005082592122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14645</v>
      </c>
      <c r="D34" s="59">
        <v>14.271223470661672</v>
      </c>
      <c r="E34" s="58">
        <v>15740</v>
      </c>
      <c r="F34" s="59">
        <v>0.4531240028080924</v>
      </c>
      <c r="G34" s="60">
        <v>15203</v>
      </c>
      <c r="H34" s="59">
        <v>3.9592450765864333</v>
      </c>
      <c r="I34" s="58">
        <v>30385</v>
      </c>
      <c r="J34" s="59">
        <v>6.670177286291031</v>
      </c>
      <c r="K34" s="58">
        <v>8013</v>
      </c>
      <c r="L34" s="59">
        <v>-9.722848129788193</v>
      </c>
      <c r="M34" s="61">
        <v>38398</v>
      </c>
      <c r="N34" s="62">
        <v>2.7756216375364686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4158</v>
      </c>
      <c r="D35" s="59">
        <v>94.9367088607595</v>
      </c>
      <c r="E35" s="58">
        <v>284</v>
      </c>
      <c r="F35" s="59">
        <v>816.1290322580645</v>
      </c>
      <c r="G35" s="60">
        <v>231</v>
      </c>
      <c r="H35" s="59">
        <v>7600</v>
      </c>
      <c r="I35" s="58">
        <v>4442</v>
      </c>
      <c r="J35" s="59">
        <v>105.26802218114602</v>
      </c>
      <c r="K35" s="58">
        <v>380</v>
      </c>
      <c r="L35" s="59">
        <v>62.39316239316239</v>
      </c>
      <c r="M35" s="61">
        <v>4822</v>
      </c>
      <c r="N35" s="62">
        <v>101.08423686405338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6214</v>
      </c>
      <c r="F36" s="59">
        <v>12.838205919738515</v>
      </c>
      <c r="G36" s="60">
        <v>0</v>
      </c>
      <c r="H36" s="59"/>
      <c r="I36" s="58">
        <v>6214</v>
      </c>
      <c r="J36" s="59">
        <v>12.838205919738515</v>
      </c>
      <c r="K36" s="58">
        <v>4733</v>
      </c>
      <c r="L36" s="59">
        <v>1.6537800687285222</v>
      </c>
      <c r="M36" s="61">
        <v>10947</v>
      </c>
      <c r="N36" s="62">
        <v>7.7142576011020365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17366</v>
      </c>
      <c r="D37" s="59">
        <v>-0.40146822665749027</v>
      </c>
      <c r="E37" s="58">
        <v>32626</v>
      </c>
      <c r="F37" s="59">
        <v>5.828927308702845</v>
      </c>
      <c r="G37" s="60">
        <v>28806</v>
      </c>
      <c r="H37" s="59">
        <v>4.562779048241316</v>
      </c>
      <c r="I37" s="58">
        <v>49992</v>
      </c>
      <c r="J37" s="59">
        <v>3.5781622293587487</v>
      </c>
      <c r="K37" s="58">
        <v>3249</v>
      </c>
      <c r="L37" s="59">
        <v>0.4327666151468315</v>
      </c>
      <c r="M37" s="61">
        <v>53241</v>
      </c>
      <c r="N37" s="62">
        <v>3.3805825242718446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8851</v>
      </c>
      <c r="D38" s="59">
        <v>2.9664960446719406</v>
      </c>
      <c r="E38" s="58">
        <v>18067</v>
      </c>
      <c r="F38" s="59">
        <v>1.0289101381200023</v>
      </c>
      <c r="G38" s="60">
        <v>13700</v>
      </c>
      <c r="H38" s="59">
        <v>-4.383026242322725</v>
      </c>
      <c r="I38" s="58">
        <v>26918</v>
      </c>
      <c r="J38" s="59">
        <v>1.6579175950753426</v>
      </c>
      <c r="K38" s="58">
        <v>1855</v>
      </c>
      <c r="L38" s="59">
        <v>24.663978494623656</v>
      </c>
      <c r="M38" s="61">
        <v>28773</v>
      </c>
      <c r="N38" s="62">
        <v>2.881968033754067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400319</v>
      </c>
      <c r="D39" s="62">
        <v>-5.2021492492072925</v>
      </c>
      <c r="E39" s="54">
        <f>SUM(E3:E38)</f>
        <v>455191</v>
      </c>
      <c r="F39" s="62">
        <v>4.626215913061067</v>
      </c>
      <c r="G39" s="63">
        <f>SUM(G3:G38)</f>
        <v>317519</v>
      </c>
      <c r="H39" s="59">
        <v>6.1045744208039405</v>
      </c>
      <c r="I39" s="54">
        <f>SUM(I3:I38)</f>
        <v>855510</v>
      </c>
      <c r="J39" s="62">
        <v>-0.2147311894428303</v>
      </c>
      <c r="K39" s="54">
        <f>SUM(K3:K38)</f>
        <v>136588</v>
      </c>
      <c r="L39" s="62">
        <v>5.201216929179343</v>
      </c>
      <c r="M39" s="54">
        <f>SUM(M3:M38)</f>
        <v>992098</v>
      </c>
      <c r="N39" s="62">
        <v>0.49757593807043454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50</v>
      </c>
      <c r="C1" s="70" t="str">
        <f>Totali!C1</f>
        <v>Gennaio - Agosto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386937</v>
      </c>
      <c r="D3" s="59">
        <v>-10.991263301726637</v>
      </c>
      <c r="E3" s="58">
        <v>280555</v>
      </c>
      <c r="F3" s="59">
        <v>73.28906732550958</v>
      </c>
      <c r="G3" s="60">
        <v>278804</v>
      </c>
      <c r="H3" s="59">
        <v>76.92966702415931</v>
      </c>
      <c r="I3" s="58">
        <v>3138</v>
      </c>
      <c r="J3" s="59">
        <v>12.31209735146743</v>
      </c>
      <c r="K3" s="58">
        <v>670630</v>
      </c>
      <c r="L3" s="59">
        <v>11.88131035081046</v>
      </c>
      <c r="M3" s="58">
        <v>885</v>
      </c>
      <c r="N3" s="59">
        <v>-12.63573543928924</v>
      </c>
      <c r="O3" s="61">
        <v>671515</v>
      </c>
      <c r="P3" s="62">
        <v>11.839946704417704</v>
      </c>
      <c r="Q3" s="67"/>
    </row>
    <row r="4" spans="1:17" s="4" customFormat="1" ht="15.75" customHeight="1">
      <c r="A4" s="3">
        <v>2</v>
      </c>
      <c r="B4" s="57" t="s">
        <v>9</v>
      </c>
      <c r="C4" s="58">
        <v>136796</v>
      </c>
      <c r="D4" s="59">
        <v>-12.03678101790824</v>
      </c>
      <c r="E4" s="58">
        <v>194650</v>
      </c>
      <c r="F4" s="59">
        <v>9.288850459838523</v>
      </c>
      <c r="G4" s="60">
        <v>152071</v>
      </c>
      <c r="H4" s="59">
        <v>6.152578931570534</v>
      </c>
      <c r="I4" s="58">
        <v>18323</v>
      </c>
      <c r="J4" s="59">
        <v>290.01702852277566</v>
      </c>
      <c r="K4" s="58">
        <v>349769</v>
      </c>
      <c r="L4" s="59">
        <v>3.384379830869682</v>
      </c>
      <c r="M4" s="58">
        <v>6239</v>
      </c>
      <c r="N4" s="59">
        <v>-9.801937256035854</v>
      </c>
      <c r="O4" s="61">
        <v>356008</v>
      </c>
      <c r="P4" s="62">
        <v>3.120184453533235</v>
      </c>
      <c r="Q4" s="67"/>
    </row>
    <row r="5" spans="1:17" s="4" customFormat="1" ht="15.75" customHeight="1">
      <c r="A5" s="3">
        <v>3</v>
      </c>
      <c r="B5" s="57" t="s">
        <v>10</v>
      </c>
      <c r="C5" s="58">
        <v>866433</v>
      </c>
      <c r="D5" s="59">
        <v>14.971616468021752</v>
      </c>
      <c r="E5" s="58">
        <v>301379</v>
      </c>
      <c r="F5" s="59">
        <v>81.89329470698291</v>
      </c>
      <c r="G5" s="60">
        <v>222686</v>
      </c>
      <c r="H5" s="59">
        <v>140.28702454815215</v>
      </c>
      <c r="I5" s="58">
        <v>32271</v>
      </c>
      <c r="J5" s="59">
        <v>124.71276373511594</v>
      </c>
      <c r="K5" s="58">
        <v>1200083</v>
      </c>
      <c r="L5" s="59">
        <v>28.535747067713302</v>
      </c>
      <c r="M5" s="58">
        <v>6592</v>
      </c>
      <c r="N5" s="59">
        <v>70.86573354069466</v>
      </c>
      <c r="O5" s="61">
        <v>1206675</v>
      </c>
      <c r="P5" s="62">
        <v>28.709940640949746</v>
      </c>
      <c r="Q5" s="67"/>
    </row>
    <row r="6" spans="1:17" s="4" customFormat="1" ht="15.75" customHeight="1">
      <c r="A6" s="3">
        <v>4</v>
      </c>
      <c r="B6" s="57" t="s">
        <v>11</v>
      </c>
      <c r="C6" s="58">
        <v>307061</v>
      </c>
      <c r="D6" s="59">
        <v>85.0222042793702</v>
      </c>
      <c r="E6" s="58">
        <v>1957295</v>
      </c>
      <c r="F6" s="59">
        <v>15.80996774140106</v>
      </c>
      <c r="G6" s="60">
        <v>1706505</v>
      </c>
      <c r="H6" s="59">
        <v>11.352651803594465</v>
      </c>
      <c r="I6" s="58">
        <v>14400</v>
      </c>
      <c r="J6" s="59">
        <v>16.091583360206386</v>
      </c>
      <c r="K6" s="58">
        <v>2278756</v>
      </c>
      <c r="L6" s="59">
        <v>21.9593728508313</v>
      </c>
      <c r="M6" s="58">
        <v>2154</v>
      </c>
      <c r="N6" s="59">
        <v>-18.470855412566237</v>
      </c>
      <c r="O6" s="61">
        <v>2280910</v>
      </c>
      <c r="P6" s="62">
        <v>21.902285130060065</v>
      </c>
      <c r="Q6" s="67"/>
    </row>
    <row r="7" spans="1:17" s="4" customFormat="1" ht="15.75" customHeight="1">
      <c r="A7" s="3">
        <v>5</v>
      </c>
      <c r="B7" s="57" t="s">
        <v>12</v>
      </c>
      <c r="C7" s="58">
        <v>529142</v>
      </c>
      <c r="D7" s="59">
        <v>-33.94246422115471</v>
      </c>
      <c r="E7" s="58">
        <v>1234441</v>
      </c>
      <c r="F7" s="59">
        <v>-21.656618095044678</v>
      </c>
      <c r="G7" s="60">
        <v>943832</v>
      </c>
      <c r="H7" s="59">
        <v>-23.224431991501124</v>
      </c>
      <c r="I7" s="58">
        <v>29559</v>
      </c>
      <c r="J7" s="59">
        <v>-24.149345650500386</v>
      </c>
      <c r="K7" s="58">
        <v>1793142</v>
      </c>
      <c r="L7" s="59">
        <v>-25.770776120366836</v>
      </c>
      <c r="M7" s="58">
        <v>0</v>
      </c>
      <c r="N7" s="59"/>
      <c r="O7" s="61">
        <v>1793142</v>
      </c>
      <c r="P7" s="62">
        <v>-25.770776120366836</v>
      </c>
      <c r="Q7" s="67"/>
    </row>
    <row r="8" spans="1:17" s="4" customFormat="1" ht="15.75" customHeight="1">
      <c r="A8" s="3">
        <v>6</v>
      </c>
      <c r="B8" s="57" t="s">
        <v>13</v>
      </c>
      <c r="C8" s="58">
        <v>27640</v>
      </c>
      <c r="D8" s="59">
        <v>3.964492590085007</v>
      </c>
      <c r="E8" s="58">
        <v>5289</v>
      </c>
      <c r="F8" s="59">
        <v>369.7158081705151</v>
      </c>
      <c r="G8" s="60">
        <v>3582</v>
      </c>
      <c r="H8" s="59">
        <v>1443.9655172413793</v>
      </c>
      <c r="I8" s="58">
        <v>77</v>
      </c>
      <c r="J8" s="59">
        <v>-74.07407407407408</v>
      </c>
      <c r="K8" s="58">
        <v>33006</v>
      </c>
      <c r="L8" s="59">
        <v>17.840694062622728</v>
      </c>
      <c r="M8" s="58">
        <v>5208</v>
      </c>
      <c r="N8" s="59">
        <v>2.843601895734597</v>
      </c>
      <c r="O8" s="61">
        <v>38214</v>
      </c>
      <c r="P8" s="62">
        <v>15.544401777885284</v>
      </c>
      <c r="Q8" s="67"/>
    </row>
    <row r="9" spans="1:17" s="4" customFormat="1" ht="15.75" customHeight="1">
      <c r="A9" s="3">
        <v>7</v>
      </c>
      <c r="B9" s="57" t="s">
        <v>14</v>
      </c>
      <c r="C9" s="58">
        <v>15959</v>
      </c>
      <c r="D9" s="59">
        <v>-53.1361954542785</v>
      </c>
      <c r="E9" s="58">
        <v>218332</v>
      </c>
      <c r="F9" s="59">
        <v>47.86630997934374</v>
      </c>
      <c r="G9" s="60">
        <v>160530</v>
      </c>
      <c r="H9" s="59">
        <v>41.68578993821712</v>
      </c>
      <c r="I9" s="58">
        <v>3205</v>
      </c>
      <c r="J9" s="59">
        <v>88.0868544600939</v>
      </c>
      <c r="K9" s="58">
        <v>237496</v>
      </c>
      <c r="L9" s="59">
        <v>29.48700473794115</v>
      </c>
      <c r="M9" s="58">
        <v>2176</v>
      </c>
      <c r="N9" s="59">
        <v>-43.333333333333336</v>
      </c>
      <c r="O9" s="61">
        <v>239672</v>
      </c>
      <c r="P9" s="62">
        <v>27.993677003839725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452038</v>
      </c>
      <c r="D10" s="59">
        <v>3.6950886610235587</v>
      </c>
      <c r="E10" s="58">
        <v>66241</v>
      </c>
      <c r="F10" s="59">
        <v>69.94458412437785</v>
      </c>
      <c r="G10" s="60">
        <v>60398</v>
      </c>
      <c r="H10" s="59">
        <v>71.28839227475115</v>
      </c>
      <c r="I10" s="58">
        <v>7319</v>
      </c>
      <c r="J10" s="59">
        <v>-15.912224264705882</v>
      </c>
      <c r="K10" s="58">
        <v>525598</v>
      </c>
      <c r="L10" s="59">
        <v>8.681753140947702</v>
      </c>
      <c r="M10" s="58">
        <v>1119</v>
      </c>
      <c r="N10" s="59">
        <v>58.27439886845828</v>
      </c>
      <c r="O10" s="61">
        <v>526717</v>
      </c>
      <c r="P10" s="62">
        <v>8.75414757628753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1407010</v>
      </c>
      <c r="D11" s="59">
        <v>-4.6205490753275384</v>
      </c>
      <c r="E11" s="58">
        <v>145513</v>
      </c>
      <c r="F11" s="59">
        <v>68.75181203539412</v>
      </c>
      <c r="G11" s="60">
        <v>117759</v>
      </c>
      <c r="H11" s="59">
        <v>47.699080635653274</v>
      </c>
      <c r="I11" s="58">
        <v>4918</v>
      </c>
      <c r="J11" s="59">
        <v>46.45622394282311</v>
      </c>
      <c r="K11" s="58">
        <v>1557441</v>
      </c>
      <c r="L11" s="59">
        <v>-0.46761224419367087</v>
      </c>
      <c r="M11" s="58">
        <v>2065</v>
      </c>
      <c r="N11" s="59">
        <v>-8.017817371937639</v>
      </c>
      <c r="O11" s="61">
        <v>1559506</v>
      </c>
      <c r="P11" s="62">
        <v>-0.47842920530464844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2763869</v>
      </c>
      <c r="D12" s="59">
        <v>9.471213924574561</v>
      </c>
      <c r="E12" s="58">
        <v>702259</v>
      </c>
      <c r="F12" s="59">
        <v>11.751544769267246</v>
      </c>
      <c r="G12" s="60">
        <v>580764</v>
      </c>
      <c r="H12" s="59">
        <v>16.72568968497385</v>
      </c>
      <c r="I12" s="58">
        <v>15780</v>
      </c>
      <c r="J12" s="59">
        <v>14.36440063777359</v>
      </c>
      <c r="K12" s="58">
        <v>3481908</v>
      </c>
      <c r="L12" s="59">
        <v>9.945013410362133</v>
      </c>
      <c r="M12" s="58">
        <v>2376</v>
      </c>
      <c r="N12" s="59">
        <v>28.641039523551704</v>
      </c>
      <c r="O12" s="61">
        <v>3484284</v>
      </c>
      <c r="P12" s="62">
        <v>9.955910768773427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61515</v>
      </c>
      <c r="D13" s="59">
        <v>0.5886681383370125</v>
      </c>
      <c r="E13" s="58">
        <v>13976</v>
      </c>
      <c r="F13" s="59">
        <v>3656.989247311828</v>
      </c>
      <c r="G13" s="60">
        <v>0</v>
      </c>
      <c r="H13" s="59"/>
      <c r="I13" s="58">
        <v>0</v>
      </c>
      <c r="J13" s="59"/>
      <c r="K13" s="58">
        <v>75491</v>
      </c>
      <c r="L13" s="59">
        <v>22.695727079168496</v>
      </c>
      <c r="M13" s="58">
        <v>31</v>
      </c>
      <c r="N13" s="59">
        <v>-97.62815608263197</v>
      </c>
      <c r="O13" s="61">
        <v>75522</v>
      </c>
      <c r="P13" s="62">
        <v>20.19288920011459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19278</v>
      </c>
      <c r="D14" s="59">
        <v>30.256756756756758</v>
      </c>
      <c r="E14" s="58">
        <v>2097</v>
      </c>
      <c r="F14" s="59">
        <v>-5.837449483610238</v>
      </c>
      <c r="G14" s="60">
        <v>1867</v>
      </c>
      <c r="H14" s="59">
        <v>-0.9549071618037135</v>
      </c>
      <c r="I14" s="58">
        <v>2899</v>
      </c>
      <c r="J14" s="59">
        <v>30.233602875112307</v>
      </c>
      <c r="K14" s="58">
        <v>24274</v>
      </c>
      <c r="L14" s="59">
        <v>26.079052615176856</v>
      </c>
      <c r="M14" s="58">
        <v>7373</v>
      </c>
      <c r="N14" s="59">
        <v>6.731325998841922</v>
      </c>
      <c r="O14" s="61">
        <v>31647</v>
      </c>
      <c r="P14" s="62">
        <v>20.970146401131455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305028</v>
      </c>
      <c r="D15" s="59">
        <v>0.014099054051838615</v>
      </c>
      <c r="E15" s="58">
        <v>653896</v>
      </c>
      <c r="F15" s="59">
        <v>4.269178454625329</v>
      </c>
      <c r="G15" s="60">
        <v>0</v>
      </c>
      <c r="H15" s="59"/>
      <c r="I15" s="58">
        <v>0</v>
      </c>
      <c r="J15" s="59"/>
      <c r="K15" s="58">
        <v>958924</v>
      </c>
      <c r="L15" s="59">
        <v>2.876919841906732</v>
      </c>
      <c r="M15" s="58">
        <v>7080</v>
      </c>
      <c r="N15" s="59">
        <v>19.211988550260987</v>
      </c>
      <c r="O15" s="61">
        <v>966004</v>
      </c>
      <c r="P15" s="62">
        <v>2.9803410703301645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5224</v>
      </c>
      <c r="D16" s="59">
        <v>3.7125272979948383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5224</v>
      </c>
      <c r="L16" s="59">
        <v>3.7125272979948383</v>
      </c>
      <c r="M16" s="58">
        <v>1428</v>
      </c>
      <c r="N16" s="59">
        <v>-16.14797416324134</v>
      </c>
      <c r="O16" s="61">
        <v>6652</v>
      </c>
      <c r="P16" s="62">
        <v>-1.3056379821958457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273916</v>
      </c>
      <c r="D17" s="59">
        <v>717.8061742401624</v>
      </c>
      <c r="E17" s="58">
        <v>335616</v>
      </c>
      <c r="F17" s="59">
        <v>103.17706315381635</v>
      </c>
      <c r="G17" s="60">
        <v>283514</v>
      </c>
      <c r="H17" s="59">
        <v>95.07888779561421</v>
      </c>
      <c r="I17" s="58">
        <v>8674</v>
      </c>
      <c r="J17" s="59">
        <v>308.18823529411765</v>
      </c>
      <c r="K17" s="58">
        <v>618206</v>
      </c>
      <c r="L17" s="59">
        <v>207.8669143389292</v>
      </c>
      <c r="M17" s="58">
        <v>1598</v>
      </c>
      <c r="N17" s="59">
        <v>-8.31899024670109</v>
      </c>
      <c r="O17" s="61">
        <v>619804</v>
      </c>
      <c r="P17" s="62">
        <v>206.00653678670525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418251</v>
      </c>
      <c r="D18" s="59">
        <v>0.3380177621256975</v>
      </c>
      <c r="E18" s="58">
        <v>263611</v>
      </c>
      <c r="F18" s="59">
        <v>3.126931593236783</v>
      </c>
      <c r="G18" s="60">
        <v>253455</v>
      </c>
      <c r="H18" s="59">
        <v>2.1304116566197093</v>
      </c>
      <c r="I18" s="58">
        <v>8090</v>
      </c>
      <c r="J18" s="59">
        <v>-34.83164169486064</v>
      </c>
      <c r="K18" s="58">
        <v>689952</v>
      </c>
      <c r="L18" s="59">
        <v>0.7414502521631716</v>
      </c>
      <c r="M18" s="58">
        <v>5054</v>
      </c>
      <c r="N18" s="59">
        <v>7.371999150201827</v>
      </c>
      <c r="O18" s="61">
        <v>695006</v>
      </c>
      <c r="P18" s="62">
        <v>0.786709610618622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758323</v>
      </c>
      <c r="D19" s="59">
        <v>25.323380042406704</v>
      </c>
      <c r="E19" s="58">
        <v>138630</v>
      </c>
      <c r="F19" s="59">
        <v>-2.3539852928746514</v>
      </c>
      <c r="G19" s="60">
        <v>126984</v>
      </c>
      <c r="H19" s="59">
        <v>2.685524368647049</v>
      </c>
      <c r="I19" s="58">
        <v>5639</v>
      </c>
      <c r="J19" s="59">
        <v>-59.58285550458716</v>
      </c>
      <c r="K19" s="58">
        <v>902592</v>
      </c>
      <c r="L19" s="59">
        <v>18.603395193537068</v>
      </c>
      <c r="M19" s="58">
        <v>955</v>
      </c>
      <c r="N19" s="59">
        <v>27.503337783711615</v>
      </c>
      <c r="O19" s="61">
        <v>903547</v>
      </c>
      <c r="P19" s="62">
        <v>18.6121459870879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4285231</v>
      </c>
      <c r="D20" s="59">
        <v>3.2574835351143263</v>
      </c>
      <c r="E20" s="58">
        <v>1743589</v>
      </c>
      <c r="F20" s="59">
        <v>15.296906616587094</v>
      </c>
      <c r="G20" s="60">
        <v>1670096</v>
      </c>
      <c r="H20" s="59">
        <v>10.877963574367286</v>
      </c>
      <c r="I20" s="58">
        <v>2307</v>
      </c>
      <c r="J20" s="59">
        <v>317.17902350813745</v>
      </c>
      <c r="K20" s="58">
        <v>6031127</v>
      </c>
      <c r="L20" s="59">
        <v>6.503254452655258</v>
      </c>
      <c r="M20" s="58">
        <v>0</v>
      </c>
      <c r="N20" s="59"/>
      <c r="O20" s="61">
        <v>6031127</v>
      </c>
      <c r="P20" s="62">
        <v>6.503254452655258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2314358</v>
      </c>
      <c r="D21" s="59">
        <v>-12.392930741312192</v>
      </c>
      <c r="E21" s="58">
        <v>10121296</v>
      </c>
      <c r="F21" s="59">
        <v>10.757098544343455</v>
      </c>
      <c r="G21" s="60">
        <v>5209721</v>
      </c>
      <c r="H21" s="59">
        <v>7.603447873458178</v>
      </c>
      <c r="I21" s="58">
        <v>88703</v>
      </c>
      <c r="J21" s="59">
        <v>27.223831789105304</v>
      </c>
      <c r="K21" s="58">
        <v>12524357</v>
      </c>
      <c r="L21" s="59">
        <v>5.6929883427096195</v>
      </c>
      <c r="M21" s="58">
        <v>0</v>
      </c>
      <c r="N21" s="59"/>
      <c r="O21" s="61">
        <v>12524357</v>
      </c>
      <c r="P21" s="62">
        <v>5.6929883427096195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1726974</v>
      </c>
      <c r="D22" s="59">
        <v>-6.462270742452686</v>
      </c>
      <c r="E22" s="58">
        <v>1354015</v>
      </c>
      <c r="F22" s="59">
        <v>13.744826305845866</v>
      </c>
      <c r="G22" s="60">
        <v>1227563</v>
      </c>
      <c r="H22" s="59">
        <v>12.461671090084733</v>
      </c>
      <c r="I22" s="58">
        <v>31288</v>
      </c>
      <c r="J22" s="59">
        <v>-1.795354676710609</v>
      </c>
      <c r="K22" s="58">
        <v>3112277</v>
      </c>
      <c r="L22" s="59">
        <v>1.4252366676953852</v>
      </c>
      <c r="M22" s="58">
        <v>6957</v>
      </c>
      <c r="N22" s="59">
        <v>21.902926230944455</v>
      </c>
      <c r="O22" s="61">
        <v>3119234</v>
      </c>
      <c r="P22" s="62">
        <v>1.4632511994795478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896781</v>
      </c>
      <c r="D23" s="59">
        <v>-0.3711719078080527</v>
      </c>
      <c r="E23" s="58">
        <v>249464</v>
      </c>
      <c r="F23" s="59">
        <v>17.149498696846603</v>
      </c>
      <c r="G23" s="60">
        <v>213009</v>
      </c>
      <c r="H23" s="59">
        <v>14.450820464876367</v>
      </c>
      <c r="I23" s="58">
        <v>20196</v>
      </c>
      <c r="J23" s="59">
        <v>-9.325191936425268</v>
      </c>
      <c r="K23" s="58">
        <v>1166441</v>
      </c>
      <c r="L23" s="59">
        <v>2.7393556115348705</v>
      </c>
      <c r="M23" s="58">
        <v>19496</v>
      </c>
      <c r="N23" s="59">
        <v>17.644219164856384</v>
      </c>
      <c r="O23" s="61">
        <v>1185937</v>
      </c>
      <c r="P23" s="62">
        <v>2.9537846641062857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2089701</v>
      </c>
      <c r="D24" s="59">
        <v>-0.6781468738370194</v>
      </c>
      <c r="E24" s="58">
        <v>459736</v>
      </c>
      <c r="F24" s="59">
        <v>30.725659690627843</v>
      </c>
      <c r="G24" s="60">
        <v>379536</v>
      </c>
      <c r="H24" s="59">
        <v>34.56146695313663</v>
      </c>
      <c r="I24" s="58">
        <v>16188</v>
      </c>
      <c r="J24" s="59">
        <v>41.61490683229814</v>
      </c>
      <c r="K24" s="58">
        <v>2565625</v>
      </c>
      <c r="L24" s="59">
        <v>3.9943982359712695</v>
      </c>
      <c r="M24" s="58">
        <v>1818</v>
      </c>
      <c r="N24" s="59">
        <v>40.169622205088665</v>
      </c>
      <c r="O24" s="61">
        <v>2567443</v>
      </c>
      <c r="P24" s="62">
        <v>4.013406379981664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33374</v>
      </c>
      <c r="D25" s="59">
        <v>1.8431492218492525</v>
      </c>
      <c r="E25" s="58">
        <v>10681</v>
      </c>
      <c r="F25" s="59">
        <v>37.18212175699974</v>
      </c>
      <c r="G25" s="60">
        <v>9858</v>
      </c>
      <c r="H25" s="59">
        <v>33.07235421166307</v>
      </c>
      <c r="I25" s="58">
        <v>417</v>
      </c>
      <c r="J25" s="59">
        <v>-38.03863298662704</v>
      </c>
      <c r="K25" s="58">
        <v>44472</v>
      </c>
      <c r="L25" s="59">
        <v>7.865822600596667</v>
      </c>
      <c r="M25" s="58">
        <v>4307</v>
      </c>
      <c r="N25" s="59">
        <v>13.70116156282999</v>
      </c>
      <c r="O25" s="61">
        <v>48779</v>
      </c>
      <c r="P25" s="62">
        <v>8.356842970433393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18252</v>
      </c>
      <c r="D26" s="59">
        <v>-12.74500430251458</v>
      </c>
      <c r="E26" s="58">
        <v>17535</v>
      </c>
      <c r="F26" s="59">
        <v>-6.679084619478446</v>
      </c>
      <c r="G26" s="60">
        <v>11641</v>
      </c>
      <c r="H26" s="59">
        <v>-12.090318682978403</v>
      </c>
      <c r="I26" s="58">
        <v>161</v>
      </c>
      <c r="J26" s="59">
        <v>1912.5</v>
      </c>
      <c r="K26" s="58">
        <v>35948</v>
      </c>
      <c r="L26" s="59">
        <v>-9.487360257830597</v>
      </c>
      <c r="M26" s="58">
        <v>1899</v>
      </c>
      <c r="N26" s="59">
        <v>14.673913043478262</v>
      </c>
      <c r="O26" s="61">
        <v>37847</v>
      </c>
      <c r="P26" s="62">
        <v>-8.5202552450933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58394</v>
      </c>
      <c r="D27" s="59">
        <v>-2.0136255327717554</v>
      </c>
      <c r="E27" s="58">
        <v>161612</v>
      </c>
      <c r="F27" s="59">
        <v>21.229305908739715</v>
      </c>
      <c r="G27" s="60">
        <v>155045</v>
      </c>
      <c r="H27" s="59">
        <v>23.080892275938716</v>
      </c>
      <c r="I27" s="58">
        <v>0</v>
      </c>
      <c r="J27" s="59"/>
      <c r="K27" s="58">
        <v>220006</v>
      </c>
      <c r="L27" s="59">
        <v>14.048884165781084</v>
      </c>
      <c r="M27" s="58">
        <v>3549</v>
      </c>
      <c r="N27" s="59">
        <v>17.78957849319615</v>
      </c>
      <c r="O27" s="61">
        <v>223555</v>
      </c>
      <c r="P27" s="62">
        <v>14.106411866188916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325268</v>
      </c>
      <c r="D28" s="59">
        <v>2.504404057720731</v>
      </c>
      <c r="E28" s="58">
        <v>1058532</v>
      </c>
      <c r="F28" s="59">
        <v>4.974875219042273</v>
      </c>
      <c r="G28" s="60">
        <v>0</v>
      </c>
      <c r="H28" s="59"/>
      <c r="I28" s="58">
        <v>7958</v>
      </c>
      <c r="J28" s="59">
        <v>23.571428571428573</v>
      </c>
      <c r="K28" s="58">
        <v>1391758</v>
      </c>
      <c r="L28" s="59">
        <v>4.476296572101179</v>
      </c>
      <c r="M28" s="58">
        <v>5686</v>
      </c>
      <c r="N28" s="59">
        <v>12.527211557490599</v>
      </c>
      <c r="O28" s="61">
        <v>1397444</v>
      </c>
      <c r="P28" s="62">
        <v>4.506719733528969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150147</v>
      </c>
      <c r="D29" s="59">
        <v>-50.44669819571553</v>
      </c>
      <c r="E29" s="58">
        <v>71</v>
      </c>
      <c r="F29" s="59"/>
      <c r="G29" s="60">
        <v>0</v>
      </c>
      <c r="H29" s="59"/>
      <c r="I29" s="58">
        <v>0</v>
      </c>
      <c r="J29" s="59"/>
      <c r="K29" s="58">
        <v>150218</v>
      </c>
      <c r="L29" s="59">
        <v>-50.423265929815415</v>
      </c>
      <c r="M29" s="58">
        <v>281</v>
      </c>
      <c r="N29" s="59"/>
      <c r="O29" s="61">
        <v>150499</v>
      </c>
      <c r="P29" s="62">
        <v>-50.33052696195722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27306</v>
      </c>
      <c r="D30" s="59">
        <v>164.92674881148733</v>
      </c>
      <c r="E30" s="58">
        <v>249366</v>
      </c>
      <c r="F30" s="59">
        <v>77.55293849593438</v>
      </c>
      <c r="G30" s="60">
        <v>153499</v>
      </c>
      <c r="H30" s="59">
        <v>85.01211324984632</v>
      </c>
      <c r="I30" s="58">
        <v>4799</v>
      </c>
      <c r="J30" s="59">
        <v>8.109934669970714</v>
      </c>
      <c r="K30" s="58">
        <v>281471</v>
      </c>
      <c r="L30" s="59">
        <v>81.36952935718335</v>
      </c>
      <c r="M30" s="58">
        <v>2367</v>
      </c>
      <c r="N30" s="59">
        <v>-5.996822875297855</v>
      </c>
      <c r="O30" s="61">
        <v>283838</v>
      </c>
      <c r="P30" s="62">
        <v>79.97463699194725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1232</v>
      </c>
      <c r="D31" s="59">
        <v>-58.68544600938967</v>
      </c>
      <c r="E31" s="58">
        <v>1579072</v>
      </c>
      <c r="F31" s="59">
        <v>42.03838729466539</v>
      </c>
      <c r="G31" s="60">
        <v>1523604</v>
      </c>
      <c r="H31" s="59">
        <v>46.06205799710676</v>
      </c>
      <c r="I31" s="58">
        <v>2851</v>
      </c>
      <c r="J31" s="59">
        <v>-71.98860286893299</v>
      </c>
      <c r="K31" s="58">
        <v>1583155</v>
      </c>
      <c r="L31" s="59">
        <v>40.73965091449592</v>
      </c>
      <c r="M31" s="58">
        <v>25535</v>
      </c>
      <c r="N31" s="59">
        <v>11.33638543710486</v>
      </c>
      <c r="O31" s="61">
        <v>1608690</v>
      </c>
      <c r="P31" s="62">
        <v>40.15213226498649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8268981</v>
      </c>
      <c r="D32" s="59">
        <v>1.4562421252831033</v>
      </c>
      <c r="E32" s="58">
        <v>10083706</v>
      </c>
      <c r="F32" s="59">
        <v>16.2576355385189</v>
      </c>
      <c r="G32" s="60">
        <v>6142061</v>
      </c>
      <c r="H32" s="59">
        <v>17.446525265667063</v>
      </c>
      <c r="I32" s="58">
        <v>328522</v>
      </c>
      <c r="J32" s="59">
        <v>11.865457170487204</v>
      </c>
      <c r="K32" s="58">
        <v>18681209</v>
      </c>
      <c r="L32" s="59">
        <v>9.134797580612418</v>
      </c>
      <c r="M32" s="58">
        <v>0</v>
      </c>
      <c r="N32" s="59"/>
      <c r="O32" s="61">
        <v>18681209</v>
      </c>
      <c r="P32" s="62">
        <v>9.134797580612418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233623</v>
      </c>
      <c r="D33" s="59">
        <v>-6.4931998110836275</v>
      </c>
      <c r="E33" s="58">
        <v>173822</v>
      </c>
      <c r="F33" s="59">
        <v>14.733236084250269</v>
      </c>
      <c r="G33" s="60">
        <v>139819</v>
      </c>
      <c r="H33" s="59">
        <v>11.316428486127144</v>
      </c>
      <c r="I33" s="58">
        <v>8263</v>
      </c>
      <c r="J33" s="59">
        <v>139.924506387921</v>
      </c>
      <c r="K33" s="58">
        <v>415708</v>
      </c>
      <c r="L33" s="59">
        <v>2.6969473135519317</v>
      </c>
      <c r="M33" s="58">
        <v>2942</v>
      </c>
      <c r="N33" s="59">
        <v>16.792377927749108</v>
      </c>
      <c r="O33" s="61">
        <v>418650</v>
      </c>
      <c r="P33" s="62">
        <v>2.7841202032849672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1173288</v>
      </c>
      <c r="D34" s="59">
        <v>9.721583193994007</v>
      </c>
      <c r="E34" s="58">
        <v>945804</v>
      </c>
      <c r="F34" s="59">
        <v>17.54827500065249</v>
      </c>
      <c r="G34" s="60">
        <v>904074</v>
      </c>
      <c r="H34" s="59">
        <v>18.618418463072544</v>
      </c>
      <c r="I34" s="58">
        <v>5902</v>
      </c>
      <c r="J34" s="59">
        <v>55.93130779392338</v>
      </c>
      <c r="K34" s="58">
        <v>2124994</v>
      </c>
      <c r="L34" s="59">
        <v>13.16848145043526</v>
      </c>
      <c r="M34" s="58">
        <v>5706</v>
      </c>
      <c r="N34" s="59">
        <v>-23.89970658842358</v>
      </c>
      <c r="O34" s="61">
        <v>2130700</v>
      </c>
      <c r="P34" s="62">
        <v>13.021052140223125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263394</v>
      </c>
      <c r="D35" s="59">
        <v>134.0843042632042</v>
      </c>
      <c r="E35" s="58">
        <v>16833</v>
      </c>
      <c r="F35" s="59">
        <v>1055.3191489361702</v>
      </c>
      <c r="G35" s="60">
        <v>14447</v>
      </c>
      <c r="H35" s="59">
        <v>22831.74603174603</v>
      </c>
      <c r="I35" s="58">
        <v>8295</v>
      </c>
      <c r="J35" s="59">
        <v>-17.000200120072044</v>
      </c>
      <c r="K35" s="58">
        <v>288522</v>
      </c>
      <c r="L35" s="59">
        <v>132.7315845513503</v>
      </c>
      <c r="M35" s="58">
        <v>329</v>
      </c>
      <c r="N35" s="59">
        <v>22.304832713754646</v>
      </c>
      <c r="O35" s="61">
        <v>288851</v>
      </c>
      <c r="P35" s="62">
        <v>132.49249442615562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586408</v>
      </c>
      <c r="F36" s="59">
        <v>35.50295311070237</v>
      </c>
      <c r="G36" s="60">
        <v>0</v>
      </c>
      <c r="H36" s="59"/>
      <c r="I36" s="58">
        <v>0</v>
      </c>
      <c r="J36" s="59"/>
      <c r="K36" s="58">
        <v>586408</v>
      </c>
      <c r="L36" s="59">
        <v>35.50295311070237</v>
      </c>
      <c r="M36" s="58">
        <v>6563</v>
      </c>
      <c r="N36" s="59">
        <v>11.124280392820861</v>
      </c>
      <c r="O36" s="61">
        <v>592971</v>
      </c>
      <c r="P36" s="62">
        <v>35.174732714797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1385817</v>
      </c>
      <c r="D37" s="59">
        <v>10.245427909777737</v>
      </c>
      <c r="E37" s="58">
        <v>2629611</v>
      </c>
      <c r="F37" s="59">
        <v>18.390151003538723</v>
      </c>
      <c r="G37" s="60">
        <v>2345763</v>
      </c>
      <c r="H37" s="59">
        <v>15.949340934895233</v>
      </c>
      <c r="I37" s="58">
        <v>20431</v>
      </c>
      <c r="J37" s="59">
        <v>19.556439815085728</v>
      </c>
      <c r="K37" s="58">
        <v>4035859</v>
      </c>
      <c r="L37" s="59">
        <v>15.466698023436324</v>
      </c>
      <c r="M37" s="58">
        <v>7334</v>
      </c>
      <c r="N37" s="59">
        <v>3.368569415081043</v>
      </c>
      <c r="O37" s="61">
        <v>4043193</v>
      </c>
      <c r="P37" s="62">
        <v>15.44218986492795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628538</v>
      </c>
      <c r="D38" s="59">
        <v>0.5187959583811775</v>
      </c>
      <c r="E38" s="58">
        <v>1301645</v>
      </c>
      <c r="F38" s="59">
        <v>20.939927936566338</v>
      </c>
      <c r="G38" s="60">
        <v>843179</v>
      </c>
      <c r="H38" s="59">
        <v>12.775274421764886</v>
      </c>
      <c r="I38" s="58">
        <v>33854</v>
      </c>
      <c r="J38" s="59">
        <v>1.4656076727109246</v>
      </c>
      <c r="K38" s="58">
        <v>1964037</v>
      </c>
      <c r="L38" s="59">
        <v>13.205351445848342</v>
      </c>
      <c r="M38" s="58">
        <v>3210</v>
      </c>
      <c r="N38" s="59">
        <v>26.47754137115839</v>
      </c>
      <c r="O38" s="61">
        <v>1967247</v>
      </c>
      <c r="P38" s="62">
        <v>13.224738715063445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32615079</v>
      </c>
      <c r="D39" s="62">
        <v>1.597964045902419</v>
      </c>
      <c r="E39" s="54">
        <f>SUM(E3:E38)</f>
        <v>39256578</v>
      </c>
      <c r="F39" s="62">
        <v>15.278519091035095</v>
      </c>
      <c r="G39" s="64">
        <f>SUM(G3:G38)</f>
        <v>25835666</v>
      </c>
      <c r="H39" s="59">
        <v>14.983578489568186</v>
      </c>
      <c r="I39" s="54">
        <f>SUM(I3:I38)</f>
        <v>734427</v>
      </c>
      <c r="J39" s="62">
        <v>12.861149315773702</v>
      </c>
      <c r="K39" s="54">
        <f>SUM(K3:K38)</f>
        <v>72606084</v>
      </c>
      <c r="L39" s="62">
        <v>8.68114447642037</v>
      </c>
      <c r="M39" s="54">
        <f>SUM(M3:M38)</f>
        <v>150312</v>
      </c>
      <c r="N39" s="62">
        <v>7.709615701561414</v>
      </c>
      <c r="O39" s="54">
        <f>SUM(O3:O38)</f>
        <v>72756396</v>
      </c>
      <c r="P39" s="62">
        <v>8.679119267753249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52</v>
      </c>
      <c r="C1" s="70" t="str">
        <f>Totali!C1</f>
        <v>Gennaio - Agosto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360</v>
      </c>
      <c r="D3" s="59">
        <v>7.462686567164179</v>
      </c>
      <c r="E3" s="58">
        <v>0</v>
      </c>
      <c r="F3" s="59"/>
      <c r="G3" s="58">
        <v>360</v>
      </c>
      <c r="H3" s="59">
        <v>7.462686567164179</v>
      </c>
      <c r="I3" s="58">
        <v>483</v>
      </c>
      <c r="J3" s="59">
        <v>1.2578616352201257</v>
      </c>
      <c r="K3" s="61">
        <v>842</v>
      </c>
      <c r="L3" s="62">
        <v>3.6945812807881775</v>
      </c>
      <c r="M3" s="67"/>
    </row>
    <row r="4" spans="1:13" s="4" customFormat="1" ht="15.75" customHeight="1">
      <c r="A4" s="3">
        <v>2</v>
      </c>
      <c r="B4" s="57" t="s">
        <v>9</v>
      </c>
      <c r="C4" s="58">
        <v>3073</v>
      </c>
      <c r="D4" s="59">
        <v>15.223097112860893</v>
      </c>
      <c r="E4" s="58">
        <v>66</v>
      </c>
      <c r="F4" s="59">
        <v>-2.9411764705882355</v>
      </c>
      <c r="G4" s="58">
        <v>3139</v>
      </c>
      <c r="H4" s="59">
        <v>14.771480804387568</v>
      </c>
      <c r="I4" s="58">
        <v>730</v>
      </c>
      <c r="J4" s="59">
        <v>-0.9497964721845319</v>
      </c>
      <c r="K4" s="61">
        <v>3869</v>
      </c>
      <c r="L4" s="62">
        <v>11.434331797235023</v>
      </c>
      <c r="M4" s="67"/>
    </row>
    <row r="5" spans="1:13" s="4" customFormat="1" ht="15.75" customHeight="1">
      <c r="A5" s="3">
        <v>3</v>
      </c>
      <c r="B5" s="57" t="s">
        <v>10</v>
      </c>
      <c r="C5" s="58">
        <v>1214</v>
      </c>
      <c r="D5" s="59">
        <v>29.424307036247335</v>
      </c>
      <c r="E5" s="58">
        <v>0</v>
      </c>
      <c r="F5" s="59"/>
      <c r="G5" s="58">
        <v>1214</v>
      </c>
      <c r="H5" s="59">
        <v>29.424307036247335</v>
      </c>
      <c r="I5" s="58">
        <v>1855</v>
      </c>
      <c r="J5" s="59">
        <v>39.26426426426426</v>
      </c>
      <c r="K5" s="61">
        <v>3069</v>
      </c>
      <c r="L5" s="62">
        <v>35.198237885462554</v>
      </c>
      <c r="M5" s="67"/>
    </row>
    <row r="6" spans="1:13" s="4" customFormat="1" ht="15.75" customHeight="1">
      <c r="A6" s="3">
        <v>4</v>
      </c>
      <c r="B6" s="57" t="s">
        <v>11</v>
      </c>
      <c r="C6" s="58">
        <v>82052</v>
      </c>
      <c r="D6" s="59">
        <v>4.287039743768985</v>
      </c>
      <c r="E6" s="58">
        <v>891</v>
      </c>
      <c r="F6" s="59">
        <v>2.6497695852534564</v>
      </c>
      <c r="G6" s="58">
        <v>82943</v>
      </c>
      <c r="H6" s="59">
        <v>4.269174198901278</v>
      </c>
      <c r="I6" s="58">
        <v>0</v>
      </c>
      <c r="J6" s="59"/>
      <c r="K6" s="61">
        <v>82943</v>
      </c>
      <c r="L6" s="62">
        <v>4.269174198901278</v>
      </c>
      <c r="M6" s="67"/>
    </row>
    <row r="7" spans="1:13" s="4" customFormat="1" ht="15.75" customHeight="1">
      <c r="A7" s="3">
        <v>5</v>
      </c>
      <c r="B7" s="57" t="s">
        <v>12</v>
      </c>
      <c r="C7" s="58">
        <v>6244</v>
      </c>
      <c r="D7" s="59">
        <v>-35.78774167009461</v>
      </c>
      <c r="E7" s="58">
        <v>4830</v>
      </c>
      <c r="F7" s="59">
        <v>-30.802292263610315</v>
      </c>
      <c r="G7" s="58">
        <v>11074</v>
      </c>
      <c r="H7" s="59">
        <v>-33.70053283841226</v>
      </c>
      <c r="I7" s="58">
        <v>1057</v>
      </c>
      <c r="J7" s="59">
        <v>-42.334969994544466</v>
      </c>
      <c r="K7" s="61">
        <v>12131</v>
      </c>
      <c r="L7" s="62">
        <v>-34.55438066465257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740</v>
      </c>
      <c r="D9" s="59"/>
      <c r="E9" s="58">
        <v>0</v>
      </c>
      <c r="F9" s="59"/>
      <c r="G9" s="58">
        <v>740</v>
      </c>
      <c r="H9" s="59"/>
      <c r="I9" s="58">
        <v>33</v>
      </c>
      <c r="J9" s="59">
        <v>106.25</v>
      </c>
      <c r="K9" s="61">
        <v>773</v>
      </c>
      <c r="L9" s="62">
        <v>4731.25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191</v>
      </c>
      <c r="D10" s="59">
        <v>-86.13933236574746</v>
      </c>
      <c r="E10" s="58">
        <v>0</v>
      </c>
      <c r="F10" s="59"/>
      <c r="G10" s="58">
        <v>191</v>
      </c>
      <c r="H10" s="59">
        <v>-86.13933236574746</v>
      </c>
      <c r="I10" s="58">
        <v>26</v>
      </c>
      <c r="J10" s="59">
        <v>-92.87671232876713</v>
      </c>
      <c r="K10" s="61">
        <v>217</v>
      </c>
      <c r="L10" s="62">
        <v>-87.55020080321285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1535</v>
      </c>
      <c r="D11" s="59">
        <v>-8.138839018551765</v>
      </c>
      <c r="E11" s="58">
        <v>0</v>
      </c>
      <c r="F11" s="59"/>
      <c r="G11" s="58">
        <v>1535</v>
      </c>
      <c r="H11" s="59">
        <v>-8.138839018551765</v>
      </c>
      <c r="I11" s="58">
        <v>942</v>
      </c>
      <c r="J11" s="59">
        <v>-27.370855821125673</v>
      </c>
      <c r="K11" s="61">
        <v>2477</v>
      </c>
      <c r="L11" s="62">
        <v>-16.543126684636118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4471</v>
      </c>
      <c r="D12" s="59">
        <v>-14.87052551408987</v>
      </c>
      <c r="E12" s="58">
        <v>25</v>
      </c>
      <c r="F12" s="59">
        <v>-40.476190476190474</v>
      </c>
      <c r="G12" s="58">
        <v>4496</v>
      </c>
      <c r="H12" s="59">
        <v>-15.073668303740083</v>
      </c>
      <c r="I12" s="58">
        <v>2190</v>
      </c>
      <c r="J12" s="59">
        <v>-17.264828107291272</v>
      </c>
      <c r="K12" s="61">
        <v>6686</v>
      </c>
      <c r="L12" s="62">
        <v>-15.804054904923813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>
        <v>-100</v>
      </c>
      <c r="E14" s="58">
        <v>0</v>
      </c>
      <c r="F14" s="59"/>
      <c r="G14" s="58">
        <v>0</v>
      </c>
      <c r="H14" s="59">
        <v>-100</v>
      </c>
      <c r="I14" s="58">
        <v>0</v>
      </c>
      <c r="J14" s="59"/>
      <c r="K14" s="61">
        <v>0</v>
      </c>
      <c r="L14" s="62">
        <v>-100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1363</v>
      </c>
      <c r="D15" s="59">
        <v>511.21076233183857</v>
      </c>
      <c r="E15" s="58">
        <v>966</v>
      </c>
      <c r="F15" s="59">
        <v>27.105263157894736</v>
      </c>
      <c r="G15" s="58">
        <v>2329</v>
      </c>
      <c r="H15" s="59">
        <v>137.41080530071355</v>
      </c>
      <c r="I15" s="58">
        <v>0</v>
      </c>
      <c r="J15" s="59"/>
      <c r="K15" s="61">
        <v>2329</v>
      </c>
      <c r="L15" s="62">
        <v>137.41080530071355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1251</v>
      </c>
      <c r="D17" s="59">
        <v>32.521186440677965</v>
      </c>
      <c r="E17" s="58">
        <v>0</v>
      </c>
      <c r="F17" s="59"/>
      <c r="G17" s="58">
        <v>1251</v>
      </c>
      <c r="H17" s="59">
        <v>32.521186440677965</v>
      </c>
      <c r="I17" s="58">
        <v>0</v>
      </c>
      <c r="J17" s="59"/>
      <c r="K17" s="61">
        <v>1251</v>
      </c>
      <c r="L17" s="62">
        <v>32.521186440677965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364</v>
      </c>
      <c r="D18" s="59">
        <v>-53.807106598984774</v>
      </c>
      <c r="E18" s="58">
        <v>2739</v>
      </c>
      <c r="F18" s="59">
        <v>11.160714285714286</v>
      </c>
      <c r="G18" s="58">
        <v>3103</v>
      </c>
      <c r="H18" s="59">
        <v>-4.58179581795818</v>
      </c>
      <c r="I18" s="58">
        <v>977</v>
      </c>
      <c r="J18" s="59">
        <v>-6.9523809523809526</v>
      </c>
      <c r="K18" s="61">
        <v>4080</v>
      </c>
      <c r="L18" s="62">
        <v>-5.160390516039052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282</v>
      </c>
      <c r="D19" s="59">
        <v>22.07792207792208</v>
      </c>
      <c r="E19" s="58">
        <v>53</v>
      </c>
      <c r="F19" s="59">
        <v>82.75862068965517</v>
      </c>
      <c r="G19" s="58">
        <v>335</v>
      </c>
      <c r="H19" s="59">
        <v>28.846153846153847</v>
      </c>
      <c r="I19" s="58">
        <v>1352</v>
      </c>
      <c r="J19" s="59">
        <v>7.729083665338646</v>
      </c>
      <c r="K19" s="61">
        <v>1687</v>
      </c>
      <c r="L19" s="62">
        <v>11.353135313531354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10995</v>
      </c>
      <c r="D20" s="59">
        <v>1.7867061655249028</v>
      </c>
      <c r="E20" s="58">
        <v>0</v>
      </c>
      <c r="F20" s="59">
        <v>-100</v>
      </c>
      <c r="G20" s="58">
        <v>10995</v>
      </c>
      <c r="H20" s="59">
        <v>1.1592602815346398</v>
      </c>
      <c r="I20" s="58">
        <v>5885</v>
      </c>
      <c r="J20" s="59">
        <v>11.121601208459214</v>
      </c>
      <c r="K20" s="61">
        <v>16880</v>
      </c>
      <c r="L20" s="62">
        <v>4.423136405815033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221703</v>
      </c>
      <c r="D21" s="59">
        <v>11.787158516785494</v>
      </c>
      <c r="E21" s="58">
        <v>0</v>
      </c>
      <c r="F21" s="59">
        <v>-100</v>
      </c>
      <c r="G21" s="58">
        <v>221703</v>
      </c>
      <c r="H21" s="59">
        <v>-2.902378136907108</v>
      </c>
      <c r="I21" s="58">
        <v>8487</v>
      </c>
      <c r="J21" s="59">
        <v>5.743832544231249</v>
      </c>
      <c r="K21" s="61">
        <v>230190</v>
      </c>
      <c r="L21" s="62">
        <v>-2.609188642604196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1696</v>
      </c>
      <c r="D22" s="59">
        <v>-0.5861664712778429</v>
      </c>
      <c r="E22" s="58">
        <v>1829</v>
      </c>
      <c r="F22" s="59">
        <v>42.22395023328149</v>
      </c>
      <c r="G22" s="58">
        <v>3526</v>
      </c>
      <c r="H22" s="59">
        <v>17.80821917808219</v>
      </c>
      <c r="I22" s="58">
        <v>1575</v>
      </c>
      <c r="J22" s="59">
        <v>-26.470588235294116</v>
      </c>
      <c r="K22" s="61">
        <v>5100</v>
      </c>
      <c r="L22" s="62">
        <v>-0.7009345794392523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649</v>
      </c>
      <c r="D23" s="59">
        <v>-46.54036243822076</v>
      </c>
      <c r="E23" s="58">
        <v>0</v>
      </c>
      <c r="F23" s="59"/>
      <c r="G23" s="58">
        <v>649</v>
      </c>
      <c r="H23" s="59">
        <v>-46.54036243822076</v>
      </c>
      <c r="I23" s="58">
        <v>0</v>
      </c>
      <c r="J23" s="59">
        <v>-100</v>
      </c>
      <c r="K23" s="61">
        <v>649</v>
      </c>
      <c r="L23" s="62">
        <v>-46.584362139917694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1744</v>
      </c>
      <c r="D24" s="59">
        <v>-13.706086095992083</v>
      </c>
      <c r="E24" s="58">
        <v>0</v>
      </c>
      <c r="F24" s="59"/>
      <c r="G24" s="58">
        <v>1744</v>
      </c>
      <c r="H24" s="59">
        <v>-13.706086095992083</v>
      </c>
      <c r="I24" s="58">
        <v>1483</v>
      </c>
      <c r="J24" s="59">
        <v>-2.112211221122112</v>
      </c>
      <c r="K24" s="61">
        <v>3227</v>
      </c>
      <c r="L24" s="62">
        <v>-8.73868778280543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719</v>
      </c>
      <c r="D27" s="59">
        <v>9.436834094368342</v>
      </c>
      <c r="E27" s="58">
        <v>0</v>
      </c>
      <c r="F27" s="59"/>
      <c r="G27" s="58">
        <v>719</v>
      </c>
      <c r="H27" s="59">
        <v>9.436834094368342</v>
      </c>
      <c r="I27" s="58">
        <v>666</v>
      </c>
      <c r="J27" s="59">
        <v>7.941653160453809</v>
      </c>
      <c r="K27" s="61">
        <v>1385</v>
      </c>
      <c r="L27" s="62">
        <v>8.712715855572998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6238</v>
      </c>
      <c r="D28" s="59">
        <v>36.200873362445414</v>
      </c>
      <c r="E28" s="58">
        <v>1671</v>
      </c>
      <c r="F28" s="59">
        <v>2.894088669950739</v>
      </c>
      <c r="G28" s="58">
        <v>7909</v>
      </c>
      <c r="H28" s="59">
        <v>27.4822695035461</v>
      </c>
      <c r="I28" s="58">
        <v>774</v>
      </c>
      <c r="J28" s="59">
        <v>-17.8343949044586</v>
      </c>
      <c r="K28" s="61">
        <v>8683</v>
      </c>
      <c r="L28" s="62">
        <v>21.508536244052618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106</v>
      </c>
      <c r="D29" s="59">
        <v>-32.05128205128205</v>
      </c>
      <c r="E29" s="58">
        <v>0</v>
      </c>
      <c r="F29" s="59"/>
      <c r="G29" s="58">
        <v>106</v>
      </c>
      <c r="H29" s="59">
        <v>-32.05128205128205</v>
      </c>
      <c r="I29" s="58">
        <v>0</v>
      </c>
      <c r="J29" s="59"/>
      <c r="K29" s="61">
        <v>106</v>
      </c>
      <c r="L29" s="62">
        <v>-32.05128205128205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2269</v>
      </c>
      <c r="D30" s="59">
        <v>-1.4763352149370386</v>
      </c>
      <c r="E30" s="58">
        <v>0</v>
      </c>
      <c r="F30" s="59"/>
      <c r="G30" s="58">
        <v>2269</v>
      </c>
      <c r="H30" s="59">
        <v>-1.4763352149370386</v>
      </c>
      <c r="I30" s="58">
        <v>0</v>
      </c>
      <c r="J30" s="59">
        <v>-100</v>
      </c>
      <c r="K30" s="61">
        <v>2269</v>
      </c>
      <c r="L30" s="62">
        <v>-1.6045099739809194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13607</v>
      </c>
      <c r="D31" s="59">
        <v>5.48062015503876</v>
      </c>
      <c r="E31" s="58">
        <v>0</v>
      </c>
      <c r="F31" s="59"/>
      <c r="G31" s="58">
        <v>13607</v>
      </c>
      <c r="H31" s="59">
        <v>5.48062015503876</v>
      </c>
      <c r="I31" s="58">
        <v>0</v>
      </c>
      <c r="J31" s="59"/>
      <c r="K31" s="61">
        <v>13607</v>
      </c>
      <c r="L31" s="62">
        <v>5.48062015503876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87550</v>
      </c>
      <c r="D32" s="59">
        <v>4.3069041520223985</v>
      </c>
      <c r="E32" s="58">
        <v>0</v>
      </c>
      <c r="F32" s="59"/>
      <c r="G32" s="58">
        <v>87550</v>
      </c>
      <c r="H32" s="59">
        <v>4.3069041520223985</v>
      </c>
      <c r="I32" s="58">
        <v>27999</v>
      </c>
      <c r="J32" s="59">
        <v>-5.447116034040254</v>
      </c>
      <c r="K32" s="61">
        <v>115549</v>
      </c>
      <c r="L32" s="62">
        <v>1.7631465384378275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210</v>
      </c>
      <c r="D33" s="59">
        <v>10.526315789473685</v>
      </c>
      <c r="E33" s="58">
        <v>271</v>
      </c>
      <c r="F33" s="59">
        <v>-7.508532423208191</v>
      </c>
      <c r="G33" s="58">
        <v>481</v>
      </c>
      <c r="H33" s="59">
        <v>-0.4140786749482402</v>
      </c>
      <c r="I33" s="58">
        <v>24</v>
      </c>
      <c r="J33" s="59">
        <v>500</v>
      </c>
      <c r="K33" s="61">
        <v>505</v>
      </c>
      <c r="L33" s="62">
        <v>3.696098562628337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2224</v>
      </c>
      <c r="D34" s="59">
        <v>-52.11024978466839</v>
      </c>
      <c r="E34" s="58">
        <v>7176</v>
      </c>
      <c r="F34" s="59">
        <v>-2.843216896831844</v>
      </c>
      <c r="G34" s="58">
        <v>9400</v>
      </c>
      <c r="H34" s="59">
        <v>-21.862011637572735</v>
      </c>
      <c r="I34" s="58">
        <v>779</v>
      </c>
      <c r="J34" s="59">
        <v>-15.233949945593036</v>
      </c>
      <c r="K34" s="61">
        <v>10179</v>
      </c>
      <c r="L34" s="62">
        <v>-21.39161325198857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33</v>
      </c>
      <c r="D35" s="59">
        <v>725</v>
      </c>
      <c r="E35" s="58">
        <v>0</v>
      </c>
      <c r="F35" s="59"/>
      <c r="G35" s="58">
        <v>33</v>
      </c>
      <c r="H35" s="59">
        <v>725</v>
      </c>
      <c r="I35" s="58">
        <v>0</v>
      </c>
      <c r="J35" s="59"/>
      <c r="K35" s="61">
        <v>33</v>
      </c>
      <c r="L35" s="62">
        <v>725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11436</v>
      </c>
      <c r="D36" s="59">
        <v>16.420645424004885</v>
      </c>
      <c r="E36" s="58">
        <v>0</v>
      </c>
      <c r="F36" s="59"/>
      <c r="G36" s="58">
        <v>11436</v>
      </c>
      <c r="H36" s="59">
        <v>16.420645424004885</v>
      </c>
      <c r="I36" s="58">
        <v>0</v>
      </c>
      <c r="J36" s="59"/>
      <c r="K36" s="61">
        <v>11436</v>
      </c>
      <c r="L36" s="62">
        <v>16.420645424004885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5711</v>
      </c>
      <c r="D37" s="59">
        <v>12.310717797443461</v>
      </c>
      <c r="E37" s="58">
        <v>6877</v>
      </c>
      <c r="F37" s="59">
        <v>28.039471234407</v>
      </c>
      <c r="G37" s="58">
        <v>12589</v>
      </c>
      <c r="H37" s="59">
        <v>20.411286465805834</v>
      </c>
      <c r="I37" s="58">
        <v>2083</v>
      </c>
      <c r="J37" s="59">
        <v>-5.916892502258356</v>
      </c>
      <c r="K37" s="61">
        <v>14670</v>
      </c>
      <c r="L37" s="62">
        <v>15.794458915462942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352</v>
      </c>
      <c r="D38" s="59">
        <v>-5.630026809651475</v>
      </c>
      <c r="E38" s="58">
        <v>7361</v>
      </c>
      <c r="F38" s="59">
        <v>3.8808918995201807</v>
      </c>
      <c r="G38" s="58">
        <v>7713</v>
      </c>
      <c r="H38" s="59">
        <v>3.405282209411449</v>
      </c>
      <c r="I38" s="58">
        <v>701</v>
      </c>
      <c r="J38" s="59">
        <v>19.62457337883959</v>
      </c>
      <c r="K38" s="61">
        <v>8414</v>
      </c>
      <c r="L38" s="62">
        <v>4.586699813548788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470382</v>
      </c>
      <c r="D39" s="62">
        <v>6.529242308946624</v>
      </c>
      <c r="E39" s="54">
        <f>SUM(E3:E38)</f>
        <v>34755</v>
      </c>
      <c r="F39" s="62">
        <v>-45.97220494963313</v>
      </c>
      <c r="G39" s="54">
        <f>SUM(G3:G38)</f>
        <v>505139</v>
      </c>
      <c r="H39" s="62">
        <v>-0.14588526459989287</v>
      </c>
      <c r="I39" s="54">
        <f>SUM(I3:I38)</f>
        <v>60101</v>
      </c>
      <c r="J39" s="62">
        <v>-4.4286486658397735</v>
      </c>
      <c r="K39" s="54">
        <f>SUM(K3:K38)</f>
        <v>565236</v>
      </c>
      <c r="L39" s="62">
        <v>-0.620467152514659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57</v>
      </c>
      <c r="C1" s="71" t="s">
        <v>58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1360</v>
      </c>
      <c r="D3" s="51">
        <v>5.7542768273716955</v>
      </c>
      <c r="E3" s="50">
        <v>118539</v>
      </c>
      <c r="F3" s="51">
        <v>8.685566537692774</v>
      </c>
      <c r="G3" s="50">
        <v>138</v>
      </c>
      <c r="H3" s="51">
        <v>35.294117647058826</v>
      </c>
      <c r="I3" s="68"/>
    </row>
    <row r="4" spans="1:9" s="30" customFormat="1" ht="15.75" customHeight="1">
      <c r="A4" s="48">
        <v>2</v>
      </c>
      <c r="B4" s="49" t="s">
        <v>9</v>
      </c>
      <c r="C4" s="50">
        <v>1926</v>
      </c>
      <c r="D4" s="51">
        <v>3.5483870967741935</v>
      </c>
      <c r="E4" s="50">
        <v>59264</v>
      </c>
      <c r="F4" s="51">
        <v>-2.2932981617343993</v>
      </c>
      <c r="G4" s="50">
        <v>345</v>
      </c>
      <c r="H4" s="51">
        <v>-18.43971631205674</v>
      </c>
      <c r="I4" s="68"/>
    </row>
    <row r="5" spans="1:9" s="30" customFormat="1" ht="15.75" customHeight="1">
      <c r="A5" s="48">
        <v>3</v>
      </c>
      <c r="B5" s="49" t="s">
        <v>10</v>
      </c>
      <c r="C5" s="50">
        <v>2679</v>
      </c>
      <c r="D5" s="51">
        <v>3.316621673736984</v>
      </c>
      <c r="E5" s="50">
        <v>200451</v>
      </c>
      <c r="F5" s="51">
        <v>25.084866335521554</v>
      </c>
      <c r="G5" s="50">
        <v>323</v>
      </c>
      <c r="H5" s="51">
        <v>26.171875</v>
      </c>
      <c r="I5" s="68"/>
    </row>
    <row r="6" spans="1:9" s="30" customFormat="1" ht="15.75" customHeight="1">
      <c r="A6" s="48">
        <v>4</v>
      </c>
      <c r="B6" s="49" t="s">
        <v>11</v>
      </c>
      <c r="C6" s="50">
        <v>4199</v>
      </c>
      <c r="D6" s="51">
        <v>-8.358795285901353</v>
      </c>
      <c r="E6" s="50">
        <v>379238</v>
      </c>
      <c r="F6" s="51">
        <v>12.360822237628808</v>
      </c>
      <c r="G6" s="50">
        <v>7415</v>
      </c>
      <c r="H6" s="51">
        <v>-6.635608159153866</v>
      </c>
      <c r="I6" s="68"/>
    </row>
    <row r="7" spans="1:9" s="30" customFormat="1" ht="15.75" customHeight="1">
      <c r="A7" s="48">
        <v>5</v>
      </c>
      <c r="B7" s="49" t="s">
        <v>12</v>
      </c>
      <c r="C7" s="50">
        <v>5478</v>
      </c>
      <c r="D7" s="51">
        <v>-4.130206510325516</v>
      </c>
      <c r="E7" s="50">
        <v>411969</v>
      </c>
      <c r="F7" s="51">
        <v>-1.8859791182410548</v>
      </c>
      <c r="G7" s="50">
        <v>1515</v>
      </c>
      <c r="H7" s="51">
        <v>-0.39447731755424065</v>
      </c>
      <c r="I7" s="68"/>
    </row>
    <row r="8" spans="1:9" s="30" customFormat="1" ht="15.75" customHeight="1">
      <c r="A8" s="48">
        <v>6</v>
      </c>
      <c r="B8" s="49" t="s">
        <v>13</v>
      </c>
      <c r="C8" s="50">
        <v>1425</v>
      </c>
      <c r="D8" s="51">
        <v>4.242867593269934</v>
      </c>
      <c r="E8" s="50">
        <v>4315</v>
      </c>
      <c r="F8" s="51">
        <v>23.320948842526438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1132</v>
      </c>
      <c r="D9" s="51">
        <v>-32.21556886227545</v>
      </c>
      <c r="E9" s="50">
        <v>43568</v>
      </c>
      <c r="F9" s="51">
        <v>11.498400511836213</v>
      </c>
      <c r="G9" s="50">
        <v>44</v>
      </c>
      <c r="H9" s="51">
        <v>2100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961</v>
      </c>
      <c r="D10" s="51">
        <v>-12.477231329690346</v>
      </c>
      <c r="E10" s="50">
        <v>94314</v>
      </c>
      <c r="F10" s="51">
        <v>5.906528623082624</v>
      </c>
      <c r="G10" s="50">
        <v>19</v>
      </c>
      <c r="H10" s="51">
        <v>-53.65853658536585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3356</v>
      </c>
      <c r="D11" s="51">
        <v>2.442002442002442</v>
      </c>
      <c r="E11" s="50">
        <v>266164</v>
      </c>
      <c r="F11" s="51">
        <v>-5.753296602127389</v>
      </c>
      <c r="G11" s="50">
        <v>249</v>
      </c>
      <c r="H11" s="51">
        <v>-16.722408026755854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5563</v>
      </c>
      <c r="D12" s="51">
        <v>-6.942121110739378</v>
      </c>
      <c r="E12" s="50">
        <v>580479</v>
      </c>
      <c r="F12" s="51">
        <v>-0.306904404516149</v>
      </c>
      <c r="G12" s="50">
        <v>685</v>
      </c>
      <c r="H12" s="51">
        <v>7.535321821036106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189</v>
      </c>
      <c r="D13" s="51">
        <v>-21.25</v>
      </c>
      <c r="E13" s="50">
        <v>15421</v>
      </c>
      <c r="F13" s="51">
        <v>3.73335127135746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1021</v>
      </c>
      <c r="D14" s="51">
        <v>5.1493305870236865</v>
      </c>
      <c r="E14" s="50">
        <v>3873</v>
      </c>
      <c r="F14" s="51">
        <v>-12.69161406672678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2813</v>
      </c>
      <c r="D15" s="51">
        <v>8.98876404494382</v>
      </c>
      <c r="E15" s="50">
        <v>149886</v>
      </c>
      <c r="F15" s="51">
        <v>20.76088883159574</v>
      </c>
      <c r="G15" s="50">
        <v>163</v>
      </c>
      <c r="H15" s="51">
        <v>52.33644859813084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437</v>
      </c>
      <c r="D16" s="51">
        <v>-14.980544747081712</v>
      </c>
      <c r="E16" s="50">
        <v>1381</v>
      </c>
      <c r="F16" s="51">
        <v>-4.362880886426593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973</v>
      </c>
      <c r="D17" s="51">
        <v>35.138888888888886</v>
      </c>
      <c r="E17" s="50">
        <v>71675</v>
      </c>
      <c r="F17" s="51">
        <v>49.93515187013639</v>
      </c>
      <c r="G17" s="50">
        <v>85</v>
      </c>
      <c r="H17" s="51">
        <v>117.94871794871794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2100</v>
      </c>
      <c r="D18" s="51">
        <v>-15.899078894673607</v>
      </c>
      <c r="E18" s="50">
        <v>93682</v>
      </c>
      <c r="F18" s="51">
        <v>5.9523405602868165</v>
      </c>
      <c r="G18" s="50">
        <v>367</v>
      </c>
      <c r="H18" s="51">
        <v>11.55015197568389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1650</v>
      </c>
      <c r="D19" s="51">
        <v>11.336032388663968</v>
      </c>
      <c r="E19" s="50">
        <v>160404</v>
      </c>
      <c r="F19" s="51">
        <v>8.748474576271187</v>
      </c>
      <c r="G19" s="50">
        <v>199</v>
      </c>
      <c r="H19" s="51">
        <v>26.751592356687897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8530</v>
      </c>
      <c r="D20" s="51">
        <v>17.671402952131327</v>
      </c>
      <c r="E20" s="50">
        <v>694297</v>
      </c>
      <c r="F20" s="51">
        <v>4.130127977275148</v>
      </c>
      <c r="G20" s="50">
        <v>1728</v>
      </c>
      <c r="H20" s="51">
        <v>5.817513778322106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21154</v>
      </c>
      <c r="D21" s="51">
        <v>1.4775016789791806</v>
      </c>
      <c r="E21" s="50">
        <v>2104133</v>
      </c>
      <c r="F21" s="51">
        <v>1.614034986050685</v>
      </c>
      <c r="G21" s="50">
        <v>25057</v>
      </c>
      <c r="H21" s="51">
        <v>9.75951640457313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6143</v>
      </c>
      <c r="D22" s="51">
        <v>-3.2141169056247048</v>
      </c>
      <c r="E22" s="50">
        <v>508094</v>
      </c>
      <c r="F22" s="51">
        <v>1.5176883823711582</v>
      </c>
      <c r="G22" s="50">
        <v>438</v>
      </c>
      <c r="H22" s="51">
        <v>-15.28046421663443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6125</v>
      </c>
      <c r="D23" s="51">
        <v>5.222470365916509</v>
      </c>
      <c r="E23" s="50">
        <v>277088</v>
      </c>
      <c r="F23" s="51">
        <v>-4.98580383227948</v>
      </c>
      <c r="G23" s="50">
        <v>73</v>
      </c>
      <c r="H23" s="51">
        <v>-58.98876404494382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4523</v>
      </c>
      <c r="D24" s="51">
        <v>2.1223752540076766</v>
      </c>
      <c r="E24" s="50">
        <v>453975</v>
      </c>
      <c r="F24" s="51">
        <v>3.401740160349854</v>
      </c>
      <c r="G24" s="50">
        <v>328</v>
      </c>
      <c r="H24" s="51">
        <v>-8.88888888888889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1173</v>
      </c>
      <c r="D25" s="51">
        <v>3.5304501323918798</v>
      </c>
      <c r="E25" s="50">
        <v>8676</v>
      </c>
      <c r="F25" s="51">
        <v>8.694562766224005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783</v>
      </c>
      <c r="D26" s="51">
        <v>4.4</v>
      </c>
      <c r="E26" s="50">
        <v>6355</v>
      </c>
      <c r="F26" s="51">
        <v>10.2915654286706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1020</v>
      </c>
      <c r="D27" s="51">
        <v>-13.338997451146984</v>
      </c>
      <c r="E27" s="50">
        <v>37030</v>
      </c>
      <c r="F27" s="51">
        <v>11.630290606535633</v>
      </c>
      <c r="G27" s="50">
        <v>126</v>
      </c>
      <c r="H27" s="51">
        <v>88.05970149253731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3372</v>
      </c>
      <c r="D28" s="51">
        <v>-4.44885236610938</v>
      </c>
      <c r="E28" s="50">
        <v>248244</v>
      </c>
      <c r="F28" s="51">
        <v>-3.788853577242074</v>
      </c>
      <c r="G28" s="50">
        <v>708</v>
      </c>
      <c r="H28" s="51">
        <v>14.935064935064934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543</v>
      </c>
      <c r="D29" s="51">
        <v>-10.099337748344372</v>
      </c>
      <c r="E29" s="50">
        <v>42526</v>
      </c>
      <c r="F29" s="51">
        <v>-18.274238493321803</v>
      </c>
      <c r="G29" s="50">
        <v>14</v>
      </c>
      <c r="H29" s="51">
        <v>-30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791</v>
      </c>
      <c r="D30" s="51">
        <v>20.21276595744681</v>
      </c>
      <c r="E30" s="50">
        <v>35767</v>
      </c>
      <c r="F30" s="51">
        <v>-10.609317204838549</v>
      </c>
      <c r="G30" s="50">
        <v>310</v>
      </c>
      <c r="H30" s="51">
        <v>66.66666666666667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3713</v>
      </c>
      <c r="D31" s="51">
        <v>29.779797273680533</v>
      </c>
      <c r="E31" s="50">
        <v>257388</v>
      </c>
      <c r="F31" s="51">
        <v>40.384520985028225</v>
      </c>
      <c r="G31" s="50">
        <v>1346</v>
      </c>
      <c r="H31" s="51">
        <v>22.141560798548095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27109</v>
      </c>
      <c r="D32" s="51">
        <v>3.8579419201593748</v>
      </c>
      <c r="E32" s="50">
        <v>2790102</v>
      </c>
      <c r="F32" s="51">
        <v>7.141013923982581</v>
      </c>
      <c r="G32" s="50">
        <v>12703</v>
      </c>
      <c r="H32" s="51">
        <v>5.49788223569471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1446</v>
      </c>
      <c r="D33" s="51">
        <v>-0.4817618719889883</v>
      </c>
      <c r="E33" s="50">
        <v>64467</v>
      </c>
      <c r="F33" s="51">
        <v>22.26099489844298</v>
      </c>
      <c r="G33" s="50">
        <v>61</v>
      </c>
      <c r="H33" s="51">
        <v>45.23809523809524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4441</v>
      </c>
      <c r="D34" s="51">
        <v>21.938495332235036</v>
      </c>
      <c r="E34" s="50">
        <v>273104</v>
      </c>
      <c r="F34" s="51">
        <v>27.82895229536434</v>
      </c>
      <c r="G34" s="50">
        <v>888</v>
      </c>
      <c r="H34" s="51">
        <v>13.409961685823754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828</v>
      </c>
      <c r="D35" s="51">
        <v>15.159944367176633</v>
      </c>
      <c r="E35" s="50">
        <v>51836</v>
      </c>
      <c r="F35" s="51">
        <v>9.314831607583459</v>
      </c>
      <c r="G35" s="50">
        <v>4</v>
      </c>
      <c r="H35" s="51">
        <v>300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1336</v>
      </c>
      <c r="D36" s="51">
        <v>25.56390977443609</v>
      </c>
      <c r="E36" s="50">
        <v>92831</v>
      </c>
      <c r="F36" s="51">
        <v>39.957484018815585</v>
      </c>
      <c r="G36" s="50">
        <v>1019</v>
      </c>
      <c r="H36" s="51">
        <v>42.51748251748252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7488</v>
      </c>
      <c r="D37" s="51">
        <v>3.61145703611457</v>
      </c>
      <c r="E37" s="50">
        <v>616965</v>
      </c>
      <c r="F37" s="51">
        <v>6.186351267854346</v>
      </c>
      <c r="G37" s="50">
        <v>1586</v>
      </c>
      <c r="H37" s="51">
        <v>13.366690493209436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4337</v>
      </c>
      <c r="D38" s="51">
        <v>-0.2988505747126437</v>
      </c>
      <c r="E38" s="50">
        <v>361780</v>
      </c>
      <c r="F38" s="51">
        <v>9.389645809522081</v>
      </c>
      <c r="G38" s="50">
        <v>863</v>
      </c>
      <c r="H38" s="51">
        <v>28.80597014925373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142117</v>
      </c>
      <c r="D39" s="55">
        <v>2.693113664282101</v>
      </c>
      <c r="E39" s="54">
        <f>SUM(E3:E38)</f>
        <v>11579281</v>
      </c>
      <c r="F39" s="55">
        <v>5.676918663967326</v>
      </c>
      <c r="G39" s="54">
        <f>SUM(G3:G38)</f>
        <v>58799</v>
      </c>
      <c r="H39" s="55">
        <v>6.880066892063838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59</v>
      </c>
      <c r="C1" s="70" t="str">
        <f>'Totali Agosto'!C1</f>
        <v>Agosto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842</v>
      </c>
      <c r="D3" s="59">
        <v>-7.472527472527473</v>
      </c>
      <c r="E3" s="58">
        <v>362</v>
      </c>
      <c r="F3" s="59">
        <v>54.7008547008547</v>
      </c>
      <c r="G3" s="60">
        <v>362</v>
      </c>
      <c r="H3" s="59">
        <v>61.607142857142854</v>
      </c>
      <c r="I3" s="58">
        <v>1204</v>
      </c>
      <c r="J3" s="59">
        <v>5.244755244755245</v>
      </c>
      <c r="K3" s="58">
        <v>156</v>
      </c>
      <c r="L3" s="59">
        <v>9.859154929577464</v>
      </c>
      <c r="M3" s="61">
        <v>1360</v>
      </c>
      <c r="N3" s="62">
        <v>5.7542768273716955</v>
      </c>
      <c r="O3" s="67"/>
    </row>
    <row r="4" spans="1:15" s="4" customFormat="1" ht="15.75" customHeight="1">
      <c r="A4" s="3">
        <v>2</v>
      </c>
      <c r="B4" s="57" t="s">
        <v>9</v>
      </c>
      <c r="C4" s="58">
        <v>548</v>
      </c>
      <c r="D4" s="59">
        <v>-11.183144246353322</v>
      </c>
      <c r="E4" s="58">
        <v>479</v>
      </c>
      <c r="F4" s="59">
        <v>-12.110091743119266</v>
      </c>
      <c r="G4" s="60">
        <v>320</v>
      </c>
      <c r="H4" s="59">
        <v>1.5873015873015872</v>
      </c>
      <c r="I4" s="58">
        <v>1027</v>
      </c>
      <c r="J4" s="59">
        <v>-11.61790017211704</v>
      </c>
      <c r="K4" s="58">
        <v>899</v>
      </c>
      <c r="L4" s="59">
        <v>28.79656160458453</v>
      </c>
      <c r="M4" s="61">
        <v>1926</v>
      </c>
      <c r="N4" s="62">
        <v>3.5483870967741935</v>
      </c>
      <c r="O4" s="67"/>
    </row>
    <row r="5" spans="1:15" s="4" customFormat="1" ht="15.75" customHeight="1">
      <c r="A5" s="3">
        <v>3</v>
      </c>
      <c r="B5" s="57" t="s">
        <v>10</v>
      </c>
      <c r="C5" s="58">
        <v>1488</v>
      </c>
      <c r="D5" s="59">
        <v>-3.7516170763260024</v>
      </c>
      <c r="E5" s="58">
        <v>784</v>
      </c>
      <c r="F5" s="59">
        <v>27.479674796747968</v>
      </c>
      <c r="G5" s="60">
        <v>547</v>
      </c>
      <c r="H5" s="59">
        <v>33.09002433090024</v>
      </c>
      <c r="I5" s="58">
        <v>2272</v>
      </c>
      <c r="J5" s="59">
        <v>5.1365108745950945</v>
      </c>
      <c r="K5" s="58">
        <v>407</v>
      </c>
      <c r="L5" s="59">
        <v>-5.787037037037037</v>
      </c>
      <c r="M5" s="61">
        <v>2679</v>
      </c>
      <c r="N5" s="62">
        <v>3.316621673736984</v>
      </c>
      <c r="O5" s="67"/>
    </row>
    <row r="6" spans="1:15" s="4" customFormat="1" ht="15.75" customHeight="1">
      <c r="A6" s="3">
        <v>4</v>
      </c>
      <c r="B6" s="57" t="s">
        <v>11</v>
      </c>
      <c r="C6" s="58">
        <v>653</v>
      </c>
      <c r="D6" s="59">
        <v>4.48</v>
      </c>
      <c r="E6" s="58">
        <v>3392</v>
      </c>
      <c r="F6" s="59">
        <v>-5.409927495817066</v>
      </c>
      <c r="G6" s="60">
        <v>2763</v>
      </c>
      <c r="H6" s="59">
        <v>-6.96969696969697</v>
      </c>
      <c r="I6" s="58">
        <v>4045</v>
      </c>
      <c r="J6" s="59">
        <v>-3.9420565186416527</v>
      </c>
      <c r="K6" s="58">
        <v>154</v>
      </c>
      <c r="L6" s="59">
        <v>-58.490566037735846</v>
      </c>
      <c r="M6" s="61">
        <v>4199</v>
      </c>
      <c r="N6" s="62">
        <v>-8.358795285901353</v>
      </c>
      <c r="O6" s="67"/>
    </row>
    <row r="7" spans="1:15" s="4" customFormat="1" ht="15.75" customHeight="1">
      <c r="A7" s="3">
        <v>5</v>
      </c>
      <c r="B7" s="57" t="s">
        <v>12</v>
      </c>
      <c r="C7" s="58">
        <v>1379</v>
      </c>
      <c r="D7" s="59">
        <v>-10.454545454545455</v>
      </c>
      <c r="E7" s="58">
        <v>4099</v>
      </c>
      <c r="F7" s="59">
        <v>-1.796837565884044</v>
      </c>
      <c r="G7" s="60">
        <v>3367</v>
      </c>
      <c r="H7" s="59">
        <v>3.631886734379809</v>
      </c>
      <c r="I7" s="58">
        <v>5478</v>
      </c>
      <c r="J7" s="59">
        <v>-4.130206510325516</v>
      </c>
      <c r="K7" s="58">
        <v>0</v>
      </c>
      <c r="L7" s="59"/>
      <c r="M7" s="61">
        <v>5478</v>
      </c>
      <c r="N7" s="62">
        <v>-4.130206510325516</v>
      </c>
      <c r="O7" s="67"/>
    </row>
    <row r="8" spans="1:15" s="4" customFormat="1" ht="15.75" customHeight="1">
      <c r="A8" s="3">
        <v>6</v>
      </c>
      <c r="B8" s="57" t="s">
        <v>13</v>
      </c>
      <c r="C8" s="58">
        <v>148</v>
      </c>
      <c r="D8" s="59">
        <v>-14.942528735632184</v>
      </c>
      <c r="E8" s="58">
        <v>69</v>
      </c>
      <c r="F8" s="59">
        <v>64.28571428571429</v>
      </c>
      <c r="G8" s="60">
        <v>58</v>
      </c>
      <c r="H8" s="59">
        <v>132</v>
      </c>
      <c r="I8" s="58">
        <v>217</v>
      </c>
      <c r="J8" s="59">
        <v>0.46296296296296297</v>
      </c>
      <c r="K8" s="58">
        <v>1208</v>
      </c>
      <c r="L8" s="59">
        <v>4.9522154648132055</v>
      </c>
      <c r="M8" s="61">
        <v>1425</v>
      </c>
      <c r="N8" s="62">
        <v>4.242867593269934</v>
      </c>
      <c r="O8" s="67"/>
    </row>
    <row r="9" spans="1:15" s="4" customFormat="1" ht="15.75" customHeight="1">
      <c r="A9" s="3">
        <v>7</v>
      </c>
      <c r="B9" s="57" t="s">
        <v>14</v>
      </c>
      <c r="C9" s="58">
        <v>220</v>
      </c>
      <c r="D9" s="59">
        <v>-53.48837209302326</v>
      </c>
      <c r="E9" s="58">
        <v>272</v>
      </c>
      <c r="F9" s="59">
        <v>-31.139240506329113</v>
      </c>
      <c r="G9" s="60">
        <v>174</v>
      </c>
      <c r="H9" s="59">
        <v>-43.87096774193548</v>
      </c>
      <c r="I9" s="58">
        <v>492</v>
      </c>
      <c r="J9" s="59">
        <v>-43.31797235023041</v>
      </c>
      <c r="K9" s="58">
        <v>640</v>
      </c>
      <c r="L9" s="59">
        <v>-20.199501246882793</v>
      </c>
      <c r="M9" s="61">
        <v>1132</v>
      </c>
      <c r="N9" s="62">
        <v>-32.21556886227545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617</v>
      </c>
      <c r="D10" s="59">
        <v>-2.3734177215189876</v>
      </c>
      <c r="E10" s="58">
        <v>162</v>
      </c>
      <c r="F10" s="59">
        <v>30.64516129032258</v>
      </c>
      <c r="G10" s="60">
        <v>142</v>
      </c>
      <c r="H10" s="59">
        <v>32.71028037383178</v>
      </c>
      <c r="I10" s="58">
        <v>779</v>
      </c>
      <c r="J10" s="59">
        <v>3.0423280423280423</v>
      </c>
      <c r="K10" s="58">
        <v>182</v>
      </c>
      <c r="L10" s="59">
        <v>-46.78362573099415</v>
      </c>
      <c r="M10" s="61">
        <v>961</v>
      </c>
      <c r="N10" s="62">
        <v>-12.477231329690346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2304</v>
      </c>
      <c r="D11" s="59">
        <v>-5.067985166872682</v>
      </c>
      <c r="E11" s="58">
        <v>523</v>
      </c>
      <c r="F11" s="59">
        <v>29.77667493796526</v>
      </c>
      <c r="G11" s="60">
        <v>391</v>
      </c>
      <c r="H11" s="59">
        <v>3.1662269129287597</v>
      </c>
      <c r="I11" s="58">
        <v>2827</v>
      </c>
      <c r="J11" s="59">
        <v>-0.10600706713780919</v>
      </c>
      <c r="K11" s="58">
        <v>529</v>
      </c>
      <c r="L11" s="59">
        <v>18.609865470852018</v>
      </c>
      <c r="M11" s="61">
        <v>3356</v>
      </c>
      <c r="N11" s="62">
        <v>2.442002442002442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3961</v>
      </c>
      <c r="D12" s="59">
        <v>-7.5180947933691336</v>
      </c>
      <c r="E12" s="58">
        <v>1351</v>
      </c>
      <c r="F12" s="59">
        <v>-5.788005578800558</v>
      </c>
      <c r="G12" s="60">
        <v>1092</v>
      </c>
      <c r="H12" s="59">
        <v>8.225966303270566</v>
      </c>
      <c r="I12" s="58">
        <v>5312</v>
      </c>
      <c r="J12" s="59">
        <v>-7.084135035857967</v>
      </c>
      <c r="K12" s="58">
        <v>251</v>
      </c>
      <c r="L12" s="59">
        <v>-3.8314176245210727</v>
      </c>
      <c r="M12" s="61">
        <v>5563</v>
      </c>
      <c r="N12" s="62">
        <v>-6.942121110739378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181</v>
      </c>
      <c r="D13" s="59">
        <v>9.036144578313253</v>
      </c>
      <c r="E13" s="58">
        <v>8</v>
      </c>
      <c r="F13" s="59">
        <v>33.333333333333336</v>
      </c>
      <c r="G13" s="60">
        <v>0</v>
      </c>
      <c r="H13" s="59"/>
      <c r="I13" s="58">
        <v>189</v>
      </c>
      <c r="J13" s="59">
        <v>9.883720930232558</v>
      </c>
      <c r="K13" s="58">
        <v>0</v>
      </c>
      <c r="L13" s="59">
        <v>-100</v>
      </c>
      <c r="M13" s="61">
        <v>189</v>
      </c>
      <c r="N13" s="62">
        <v>-21.25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161</v>
      </c>
      <c r="D14" s="59">
        <v>-20.297029702970296</v>
      </c>
      <c r="E14" s="58">
        <v>63</v>
      </c>
      <c r="F14" s="59">
        <v>-17.105263157894736</v>
      </c>
      <c r="G14" s="60">
        <v>52</v>
      </c>
      <c r="H14" s="59">
        <v>-21.21212121212121</v>
      </c>
      <c r="I14" s="58">
        <v>224</v>
      </c>
      <c r="J14" s="59">
        <v>-19.424460431654676</v>
      </c>
      <c r="K14" s="58">
        <v>797</v>
      </c>
      <c r="L14" s="59">
        <v>15.007215007215008</v>
      </c>
      <c r="M14" s="61">
        <v>1021</v>
      </c>
      <c r="N14" s="62">
        <v>5.1493305870236865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788</v>
      </c>
      <c r="D15" s="59">
        <v>-1.9900497512437811</v>
      </c>
      <c r="E15" s="58">
        <v>1572</v>
      </c>
      <c r="F15" s="59">
        <v>3.5573122529644268</v>
      </c>
      <c r="G15" s="60">
        <v>0</v>
      </c>
      <c r="H15" s="59"/>
      <c r="I15" s="58">
        <v>2360</v>
      </c>
      <c r="J15" s="59">
        <v>1.636520241171404</v>
      </c>
      <c r="K15" s="58">
        <v>453</v>
      </c>
      <c r="L15" s="59">
        <v>74.9034749034749</v>
      </c>
      <c r="M15" s="61">
        <v>2813</v>
      </c>
      <c r="N15" s="62">
        <v>8.98876404494382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185</v>
      </c>
      <c r="D16" s="59">
        <v>-25.70281124497992</v>
      </c>
      <c r="E16" s="58">
        <v>0</v>
      </c>
      <c r="F16" s="59"/>
      <c r="G16" s="60">
        <v>0</v>
      </c>
      <c r="H16" s="59"/>
      <c r="I16" s="58">
        <v>185</v>
      </c>
      <c r="J16" s="59">
        <v>-25.70281124497992</v>
      </c>
      <c r="K16" s="58">
        <v>252</v>
      </c>
      <c r="L16" s="59">
        <v>-4.90566037735849</v>
      </c>
      <c r="M16" s="61">
        <v>437</v>
      </c>
      <c r="N16" s="62">
        <v>-14.980544747081712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265</v>
      </c>
      <c r="D17" s="59">
        <v>50.56818181818182</v>
      </c>
      <c r="E17" s="58">
        <v>351</v>
      </c>
      <c r="F17" s="59">
        <v>18.58108108108108</v>
      </c>
      <c r="G17" s="60">
        <v>256</v>
      </c>
      <c r="H17" s="59">
        <v>14.285714285714286</v>
      </c>
      <c r="I17" s="58">
        <v>616</v>
      </c>
      <c r="J17" s="59">
        <v>30.508474576271187</v>
      </c>
      <c r="K17" s="58">
        <v>357</v>
      </c>
      <c r="L17" s="59">
        <v>43.95161290322581</v>
      </c>
      <c r="M17" s="61">
        <v>973</v>
      </c>
      <c r="N17" s="62">
        <v>35.138888888888886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856</v>
      </c>
      <c r="D18" s="59">
        <v>-16.65043816942551</v>
      </c>
      <c r="E18" s="58">
        <v>613</v>
      </c>
      <c r="F18" s="59">
        <v>-8.64381520119225</v>
      </c>
      <c r="G18" s="60">
        <v>572</v>
      </c>
      <c r="H18" s="59">
        <v>-12.135176651305683</v>
      </c>
      <c r="I18" s="58">
        <v>1469</v>
      </c>
      <c r="J18" s="59">
        <v>-13.486454652532391</v>
      </c>
      <c r="K18" s="58">
        <v>631</v>
      </c>
      <c r="L18" s="59">
        <v>-21.026282853566958</v>
      </c>
      <c r="M18" s="61">
        <v>2100</v>
      </c>
      <c r="N18" s="62">
        <v>-15.899078894673607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1272</v>
      </c>
      <c r="D19" s="59">
        <v>18.65671641791045</v>
      </c>
      <c r="E19" s="58">
        <v>268</v>
      </c>
      <c r="F19" s="59">
        <v>-13.548387096774194</v>
      </c>
      <c r="G19" s="60">
        <v>256</v>
      </c>
      <c r="H19" s="59">
        <v>-0.7751937984496124</v>
      </c>
      <c r="I19" s="58">
        <v>1540</v>
      </c>
      <c r="J19" s="59">
        <v>11.432706222865413</v>
      </c>
      <c r="K19" s="58">
        <v>110</v>
      </c>
      <c r="L19" s="59">
        <v>10</v>
      </c>
      <c r="M19" s="61">
        <v>1650</v>
      </c>
      <c r="N19" s="62">
        <v>11.336032388663968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4777</v>
      </c>
      <c r="D20" s="59">
        <v>5.849767338799025</v>
      </c>
      <c r="E20" s="58">
        <v>2383</v>
      </c>
      <c r="F20" s="59">
        <v>7.245724572457246</v>
      </c>
      <c r="G20" s="60">
        <v>2109</v>
      </c>
      <c r="H20" s="59">
        <v>-2.67651130595293</v>
      </c>
      <c r="I20" s="58">
        <v>7160</v>
      </c>
      <c r="J20" s="59">
        <v>6.310319227913883</v>
      </c>
      <c r="K20" s="58">
        <v>1370</v>
      </c>
      <c r="L20" s="59">
        <v>166.53696498054475</v>
      </c>
      <c r="M20" s="61">
        <v>8530</v>
      </c>
      <c r="N20" s="62">
        <v>17.671402952131327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3943</v>
      </c>
      <c r="D21" s="59">
        <v>-22.259463722397477</v>
      </c>
      <c r="E21" s="58">
        <v>16922</v>
      </c>
      <c r="F21" s="59">
        <v>7.277798909598073</v>
      </c>
      <c r="G21" s="60">
        <v>10627</v>
      </c>
      <c r="H21" s="59">
        <v>11.992833807566656</v>
      </c>
      <c r="I21" s="58">
        <v>20865</v>
      </c>
      <c r="J21" s="59">
        <v>0.09114458409287153</v>
      </c>
      <c r="K21" s="58">
        <v>289</v>
      </c>
      <c r="L21" s="59"/>
      <c r="M21" s="61">
        <v>21154</v>
      </c>
      <c r="N21" s="62">
        <v>1.4775016789791806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2495</v>
      </c>
      <c r="D22" s="59">
        <v>-18.277104487389455</v>
      </c>
      <c r="E22" s="58">
        <v>2781</v>
      </c>
      <c r="F22" s="59">
        <v>9.9644128113879</v>
      </c>
      <c r="G22" s="60">
        <v>2329</v>
      </c>
      <c r="H22" s="59">
        <v>14.390962671905697</v>
      </c>
      <c r="I22" s="58">
        <v>5276</v>
      </c>
      <c r="J22" s="59">
        <v>-5.481906126836259</v>
      </c>
      <c r="K22" s="58">
        <v>867</v>
      </c>
      <c r="L22" s="59">
        <v>13.333333333333334</v>
      </c>
      <c r="M22" s="61">
        <v>6143</v>
      </c>
      <c r="N22" s="62">
        <v>-3.2141169056247048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2335</v>
      </c>
      <c r="D23" s="59">
        <v>-6.30016051364366</v>
      </c>
      <c r="E23" s="58">
        <v>591</v>
      </c>
      <c r="F23" s="59">
        <v>-17.11079943899018</v>
      </c>
      <c r="G23" s="60">
        <v>465</v>
      </c>
      <c r="H23" s="59">
        <v>-20.376712328767123</v>
      </c>
      <c r="I23" s="58">
        <v>2926</v>
      </c>
      <c r="J23" s="59">
        <v>-8.705148205928237</v>
      </c>
      <c r="K23" s="58">
        <v>3199</v>
      </c>
      <c r="L23" s="59">
        <v>22.285932721712538</v>
      </c>
      <c r="M23" s="61">
        <v>6125</v>
      </c>
      <c r="N23" s="62">
        <v>5.222470365916509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3386</v>
      </c>
      <c r="D24" s="59">
        <v>5.286069651741293</v>
      </c>
      <c r="E24" s="58">
        <v>931</v>
      </c>
      <c r="F24" s="59">
        <v>-8.81488736532811</v>
      </c>
      <c r="G24" s="60">
        <v>682</v>
      </c>
      <c r="H24" s="59">
        <v>-7.210884353741497</v>
      </c>
      <c r="I24" s="58">
        <v>4317</v>
      </c>
      <c r="J24" s="59">
        <v>1.8881283927307058</v>
      </c>
      <c r="K24" s="58">
        <v>206</v>
      </c>
      <c r="L24" s="59">
        <v>7.291666666666667</v>
      </c>
      <c r="M24" s="61">
        <v>4523</v>
      </c>
      <c r="N24" s="62">
        <v>2.1223752540076766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333</v>
      </c>
      <c r="D25" s="59">
        <v>-25.669642857142858</v>
      </c>
      <c r="E25" s="58">
        <v>69</v>
      </c>
      <c r="F25" s="59">
        <v>9.523809523809524</v>
      </c>
      <c r="G25" s="60">
        <v>64</v>
      </c>
      <c r="H25" s="59">
        <v>8.474576271186441</v>
      </c>
      <c r="I25" s="58">
        <v>402</v>
      </c>
      <c r="J25" s="59">
        <v>-21.3307240704501</v>
      </c>
      <c r="K25" s="58">
        <v>771</v>
      </c>
      <c r="L25" s="59">
        <v>23.95498392282958</v>
      </c>
      <c r="M25" s="61">
        <v>1173</v>
      </c>
      <c r="N25" s="62">
        <v>3.5304501323918798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231</v>
      </c>
      <c r="D26" s="59">
        <v>-7.228915662650603</v>
      </c>
      <c r="E26" s="58">
        <v>113</v>
      </c>
      <c r="F26" s="59">
        <v>68.65671641791045</v>
      </c>
      <c r="G26" s="60">
        <v>59</v>
      </c>
      <c r="H26" s="59">
        <v>7.2727272727272725</v>
      </c>
      <c r="I26" s="58">
        <v>344</v>
      </c>
      <c r="J26" s="59">
        <v>8.860759493670885</v>
      </c>
      <c r="K26" s="58">
        <v>439</v>
      </c>
      <c r="L26" s="59">
        <v>1.152073732718894</v>
      </c>
      <c r="M26" s="61">
        <v>783</v>
      </c>
      <c r="N26" s="62">
        <v>4.4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292</v>
      </c>
      <c r="D27" s="59">
        <v>-39.29313929313929</v>
      </c>
      <c r="E27" s="58">
        <v>268</v>
      </c>
      <c r="F27" s="59">
        <v>-1.8315018315018314</v>
      </c>
      <c r="G27" s="60">
        <v>242</v>
      </c>
      <c r="H27" s="59">
        <v>33.70165745856354</v>
      </c>
      <c r="I27" s="58">
        <v>560</v>
      </c>
      <c r="J27" s="59">
        <v>-25.72944297082228</v>
      </c>
      <c r="K27" s="58">
        <v>460</v>
      </c>
      <c r="L27" s="59">
        <v>8.747044917257684</v>
      </c>
      <c r="M27" s="61">
        <v>1020</v>
      </c>
      <c r="N27" s="62">
        <v>-13.338997451146984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906</v>
      </c>
      <c r="D28" s="59">
        <v>-4.430379746835443</v>
      </c>
      <c r="E28" s="58">
        <v>1925</v>
      </c>
      <c r="F28" s="59">
        <v>-8.89730241362991</v>
      </c>
      <c r="G28" s="60">
        <v>0</v>
      </c>
      <c r="H28" s="59"/>
      <c r="I28" s="58">
        <v>2831</v>
      </c>
      <c r="J28" s="59">
        <v>-7.513884351519112</v>
      </c>
      <c r="K28" s="58">
        <v>541</v>
      </c>
      <c r="L28" s="59">
        <v>15.598290598290598</v>
      </c>
      <c r="M28" s="61">
        <v>3372</v>
      </c>
      <c r="N28" s="62">
        <v>-4.44885236610938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372</v>
      </c>
      <c r="D29" s="59">
        <v>-38.41059602649007</v>
      </c>
      <c r="E29" s="58">
        <v>23</v>
      </c>
      <c r="F29" s="59"/>
      <c r="G29" s="60">
        <v>0</v>
      </c>
      <c r="H29" s="59"/>
      <c r="I29" s="58">
        <v>395</v>
      </c>
      <c r="J29" s="59">
        <v>-34.602649006622514</v>
      </c>
      <c r="K29" s="58">
        <v>148</v>
      </c>
      <c r="L29" s="59"/>
      <c r="M29" s="61">
        <v>543</v>
      </c>
      <c r="N29" s="62">
        <v>-10.099337748344372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190</v>
      </c>
      <c r="D30" s="59">
        <v>726.0869565217391</v>
      </c>
      <c r="E30" s="58">
        <v>347</v>
      </c>
      <c r="F30" s="59">
        <v>-13.895781637717121</v>
      </c>
      <c r="G30" s="60">
        <v>234</v>
      </c>
      <c r="H30" s="59">
        <v>-14.598540145985401</v>
      </c>
      <c r="I30" s="58">
        <v>537</v>
      </c>
      <c r="J30" s="59">
        <v>26.056338028169016</v>
      </c>
      <c r="K30" s="58">
        <v>254</v>
      </c>
      <c r="L30" s="59">
        <v>9.482758620689655</v>
      </c>
      <c r="M30" s="61">
        <v>791</v>
      </c>
      <c r="N30" s="62">
        <v>20.21276595744681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267</v>
      </c>
      <c r="D31" s="59">
        <v>24.186046511627907</v>
      </c>
      <c r="E31" s="58">
        <v>1992</v>
      </c>
      <c r="F31" s="59">
        <v>27.85622593068036</v>
      </c>
      <c r="G31" s="60">
        <v>1829</v>
      </c>
      <c r="H31" s="59">
        <v>33.503649635036496</v>
      </c>
      <c r="I31" s="58">
        <v>2259</v>
      </c>
      <c r="J31" s="59">
        <v>27.411167512690355</v>
      </c>
      <c r="K31" s="58">
        <v>1454</v>
      </c>
      <c r="L31" s="59">
        <v>33.63970588235294</v>
      </c>
      <c r="M31" s="61">
        <v>3713</v>
      </c>
      <c r="N31" s="62">
        <v>29.779797273680533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12289</v>
      </c>
      <c r="D32" s="59">
        <v>-2.4605127391062784</v>
      </c>
      <c r="E32" s="58">
        <v>14820</v>
      </c>
      <c r="F32" s="59">
        <v>9.753388135969784</v>
      </c>
      <c r="G32" s="60">
        <v>9628</v>
      </c>
      <c r="H32" s="59">
        <v>17.975738267369195</v>
      </c>
      <c r="I32" s="58">
        <v>27109</v>
      </c>
      <c r="J32" s="59">
        <v>3.8579419201593748</v>
      </c>
      <c r="K32" s="58">
        <v>0</v>
      </c>
      <c r="L32" s="59"/>
      <c r="M32" s="61">
        <v>27109</v>
      </c>
      <c r="N32" s="62">
        <v>3.8579419201593748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586</v>
      </c>
      <c r="D33" s="59">
        <v>33.789954337899545</v>
      </c>
      <c r="E33" s="58">
        <v>381</v>
      </c>
      <c r="F33" s="59">
        <v>0.7936507936507936</v>
      </c>
      <c r="G33" s="60">
        <v>306</v>
      </c>
      <c r="H33" s="59">
        <v>-9.198813056379821</v>
      </c>
      <c r="I33" s="58">
        <v>967</v>
      </c>
      <c r="J33" s="59">
        <v>18.504901960784313</v>
      </c>
      <c r="K33" s="58">
        <v>479</v>
      </c>
      <c r="L33" s="59">
        <v>-24.80376766091052</v>
      </c>
      <c r="M33" s="61">
        <v>1446</v>
      </c>
      <c r="N33" s="62">
        <v>-0.4817618719889883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1909</v>
      </c>
      <c r="D34" s="59">
        <v>31.837016574585636</v>
      </c>
      <c r="E34" s="58">
        <v>1730</v>
      </c>
      <c r="F34" s="59">
        <v>19.72318339100346</v>
      </c>
      <c r="G34" s="60">
        <v>1576</v>
      </c>
      <c r="H34" s="59">
        <v>17.34921816827997</v>
      </c>
      <c r="I34" s="58">
        <v>3639</v>
      </c>
      <c r="J34" s="59">
        <v>25.78638091946077</v>
      </c>
      <c r="K34" s="58">
        <v>802</v>
      </c>
      <c r="L34" s="59">
        <v>7.076101468624833</v>
      </c>
      <c r="M34" s="61">
        <v>4441</v>
      </c>
      <c r="N34" s="62">
        <v>21.938495332235036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657</v>
      </c>
      <c r="D35" s="59">
        <v>2.336448598130841</v>
      </c>
      <c r="E35" s="58">
        <v>55</v>
      </c>
      <c r="F35" s="59">
        <v>189.47368421052633</v>
      </c>
      <c r="G35" s="60">
        <v>23</v>
      </c>
      <c r="H35" s="59">
        <v>2200</v>
      </c>
      <c r="I35" s="58">
        <v>712</v>
      </c>
      <c r="J35" s="59">
        <v>7.7155824508320725</v>
      </c>
      <c r="K35" s="58">
        <v>116</v>
      </c>
      <c r="L35" s="59">
        <v>100</v>
      </c>
      <c r="M35" s="61">
        <v>828</v>
      </c>
      <c r="N35" s="62">
        <v>15.159944367176633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875</v>
      </c>
      <c r="F36" s="59">
        <v>23.587570621468927</v>
      </c>
      <c r="G36" s="60">
        <v>0</v>
      </c>
      <c r="H36" s="59"/>
      <c r="I36" s="58">
        <v>875</v>
      </c>
      <c r="J36" s="59">
        <v>23.587570621468927</v>
      </c>
      <c r="K36" s="58">
        <v>461</v>
      </c>
      <c r="L36" s="59">
        <v>29.49438202247191</v>
      </c>
      <c r="M36" s="61">
        <v>1336</v>
      </c>
      <c r="N36" s="62">
        <v>25.56390977443609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2266</v>
      </c>
      <c r="D37" s="59">
        <v>-0.13221683561040107</v>
      </c>
      <c r="E37" s="58">
        <v>4751</v>
      </c>
      <c r="F37" s="59">
        <v>7.149300857013983</v>
      </c>
      <c r="G37" s="60">
        <v>4237</v>
      </c>
      <c r="H37" s="59">
        <v>9.144770736733642</v>
      </c>
      <c r="I37" s="58">
        <v>7017</v>
      </c>
      <c r="J37" s="59">
        <v>4.684469640459496</v>
      </c>
      <c r="K37" s="58">
        <v>471</v>
      </c>
      <c r="L37" s="59">
        <v>-10.114503816793894</v>
      </c>
      <c r="M37" s="61">
        <v>7488</v>
      </c>
      <c r="N37" s="62">
        <v>3.61145703611457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1270</v>
      </c>
      <c r="D38" s="59">
        <v>3.252032520325203</v>
      </c>
      <c r="E38" s="58">
        <v>2902</v>
      </c>
      <c r="F38" s="59">
        <v>-2.223719676549865</v>
      </c>
      <c r="G38" s="60">
        <v>2092</v>
      </c>
      <c r="H38" s="59">
        <v>-7.637969094922737</v>
      </c>
      <c r="I38" s="58">
        <v>4172</v>
      </c>
      <c r="J38" s="59">
        <v>-0.6193425440686041</v>
      </c>
      <c r="K38" s="58">
        <v>165</v>
      </c>
      <c r="L38" s="59">
        <v>8.552631578947368</v>
      </c>
      <c r="M38" s="61">
        <v>4337</v>
      </c>
      <c r="N38" s="62">
        <v>-0.2988505747126437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54372</v>
      </c>
      <c r="D39" s="62">
        <v>-4.380704500290171</v>
      </c>
      <c r="E39" s="54">
        <f>SUM(E3:E38)</f>
        <v>68227</v>
      </c>
      <c r="F39" s="62">
        <v>5.581863200247601</v>
      </c>
      <c r="G39" s="63">
        <f>SUM(G3:G38)</f>
        <v>46854</v>
      </c>
      <c r="H39" s="59">
        <v>8.61673273523889</v>
      </c>
      <c r="I39" s="54">
        <f>SUM(I3:I38)</f>
        <v>122599</v>
      </c>
      <c r="J39" s="62">
        <v>0.9186470534971971</v>
      </c>
      <c r="K39" s="54">
        <f>SUM(K3:K38)</f>
        <v>19518</v>
      </c>
      <c r="L39" s="62">
        <v>15.443307505766843</v>
      </c>
      <c r="M39" s="54">
        <f>SUM(M3:M38)</f>
        <v>142117</v>
      </c>
      <c r="N39" s="62">
        <v>2.693113664282101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60</v>
      </c>
      <c r="C1" s="70" t="str">
        <f>'Totali Agosto'!C1</f>
        <v>Agosto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64324</v>
      </c>
      <c r="D3" s="59">
        <v>-15.054672230732661</v>
      </c>
      <c r="E3" s="58">
        <v>53169</v>
      </c>
      <c r="F3" s="59">
        <v>62.23910655437569</v>
      </c>
      <c r="G3" s="60">
        <v>53169</v>
      </c>
      <c r="H3" s="59">
        <v>66.31424192186181</v>
      </c>
      <c r="I3" s="58">
        <v>839</v>
      </c>
      <c r="J3" s="59">
        <v>120.20997375328083</v>
      </c>
      <c r="K3" s="58">
        <v>118332</v>
      </c>
      <c r="L3" s="59">
        <v>8.684111428492702</v>
      </c>
      <c r="M3" s="58">
        <v>207</v>
      </c>
      <c r="N3" s="59">
        <v>9.523809523809524</v>
      </c>
      <c r="O3" s="61">
        <v>118539</v>
      </c>
      <c r="P3" s="62">
        <v>8.685566537692774</v>
      </c>
      <c r="Q3" s="67"/>
    </row>
    <row r="4" spans="1:17" s="4" customFormat="1" ht="15.75" customHeight="1">
      <c r="A4" s="3">
        <v>2</v>
      </c>
      <c r="B4" s="57" t="s">
        <v>9</v>
      </c>
      <c r="C4" s="58">
        <v>20705</v>
      </c>
      <c r="D4" s="59">
        <v>-18.048683950128638</v>
      </c>
      <c r="E4" s="58">
        <v>34752</v>
      </c>
      <c r="F4" s="59">
        <v>6.7453004054552155</v>
      </c>
      <c r="G4" s="60">
        <v>25783</v>
      </c>
      <c r="H4" s="59">
        <v>4.919833970863515</v>
      </c>
      <c r="I4" s="58">
        <v>3232</v>
      </c>
      <c r="J4" s="59">
        <v>57.27493917274939</v>
      </c>
      <c r="K4" s="58">
        <v>58689</v>
      </c>
      <c r="L4" s="59">
        <v>-1.9824303560692098</v>
      </c>
      <c r="M4" s="58">
        <v>575</v>
      </c>
      <c r="N4" s="59">
        <v>-26.187419768934532</v>
      </c>
      <c r="O4" s="61">
        <v>59264</v>
      </c>
      <c r="P4" s="62">
        <v>-2.2932981617343993</v>
      </c>
      <c r="Q4" s="67"/>
    </row>
    <row r="5" spans="1:17" s="4" customFormat="1" ht="15.75" customHeight="1">
      <c r="A5" s="3">
        <v>3</v>
      </c>
      <c r="B5" s="57" t="s">
        <v>10</v>
      </c>
      <c r="C5" s="58">
        <v>121995</v>
      </c>
      <c r="D5" s="59">
        <v>16.628904121375513</v>
      </c>
      <c r="E5" s="58">
        <v>71302</v>
      </c>
      <c r="F5" s="59">
        <v>41.646469863721244</v>
      </c>
      <c r="G5" s="60">
        <v>50407</v>
      </c>
      <c r="H5" s="59">
        <v>70.39753904401326</v>
      </c>
      <c r="I5" s="58">
        <v>6743</v>
      </c>
      <c r="J5" s="59">
        <v>51.324057450628366</v>
      </c>
      <c r="K5" s="58">
        <v>200040</v>
      </c>
      <c r="L5" s="59">
        <v>25.49954515511779</v>
      </c>
      <c r="M5" s="58">
        <v>411</v>
      </c>
      <c r="N5" s="59">
        <v>-52.04200700116686</v>
      </c>
      <c r="O5" s="61">
        <v>200451</v>
      </c>
      <c r="P5" s="62">
        <v>25.084866335521554</v>
      </c>
      <c r="Q5" s="67"/>
    </row>
    <row r="6" spans="1:17" s="4" customFormat="1" ht="15.75" customHeight="1">
      <c r="A6" s="3">
        <v>4</v>
      </c>
      <c r="B6" s="57" t="s">
        <v>11</v>
      </c>
      <c r="C6" s="58">
        <v>51029</v>
      </c>
      <c r="D6" s="59">
        <v>38.24127001327446</v>
      </c>
      <c r="E6" s="58">
        <v>324757</v>
      </c>
      <c r="F6" s="59">
        <v>8.881669382363393</v>
      </c>
      <c r="G6" s="60">
        <v>273817</v>
      </c>
      <c r="H6" s="59">
        <v>4.052395374553967</v>
      </c>
      <c r="I6" s="58">
        <v>3296</v>
      </c>
      <c r="J6" s="59">
        <v>77.20430107526882</v>
      </c>
      <c r="K6" s="58">
        <v>379082</v>
      </c>
      <c r="L6" s="59">
        <v>12.474224051222558</v>
      </c>
      <c r="M6" s="58">
        <v>156</v>
      </c>
      <c r="N6" s="59">
        <v>-67.4321503131524</v>
      </c>
      <c r="O6" s="61">
        <v>379238</v>
      </c>
      <c r="P6" s="62">
        <v>12.360822237628808</v>
      </c>
      <c r="Q6" s="67"/>
    </row>
    <row r="7" spans="1:17" s="4" customFormat="1" ht="15.75" customHeight="1">
      <c r="A7" s="3">
        <v>5</v>
      </c>
      <c r="B7" s="57" t="s">
        <v>12</v>
      </c>
      <c r="C7" s="58">
        <v>99157</v>
      </c>
      <c r="D7" s="59">
        <v>-13.95086476964064</v>
      </c>
      <c r="E7" s="58">
        <v>305012</v>
      </c>
      <c r="F7" s="59">
        <v>1.9459206524282229</v>
      </c>
      <c r="G7" s="60">
        <v>225727</v>
      </c>
      <c r="H7" s="59">
        <v>0.31642334955447415</v>
      </c>
      <c r="I7" s="58">
        <v>7800</v>
      </c>
      <c r="J7" s="59">
        <v>42.72644098810613</v>
      </c>
      <c r="K7" s="58">
        <v>411969</v>
      </c>
      <c r="L7" s="59">
        <v>-1.8859791182410548</v>
      </c>
      <c r="M7" s="58">
        <v>0</v>
      </c>
      <c r="N7" s="59"/>
      <c r="O7" s="61">
        <v>411969</v>
      </c>
      <c r="P7" s="62">
        <v>-1.8859791182410548</v>
      </c>
      <c r="Q7" s="67"/>
    </row>
    <row r="8" spans="1:17" s="4" customFormat="1" ht="15.75" customHeight="1">
      <c r="A8" s="3">
        <v>6</v>
      </c>
      <c r="B8" s="57" t="s">
        <v>13</v>
      </c>
      <c r="C8" s="58">
        <v>2738</v>
      </c>
      <c r="D8" s="59">
        <v>10.895099230457674</v>
      </c>
      <c r="E8" s="58">
        <v>857</v>
      </c>
      <c r="F8" s="59">
        <v>206.07142857142858</v>
      </c>
      <c r="G8" s="60">
        <v>550</v>
      </c>
      <c r="H8" s="59">
        <v>18233.333333333332</v>
      </c>
      <c r="I8" s="58">
        <v>9</v>
      </c>
      <c r="J8" s="59">
        <v>-91.17647058823529</v>
      </c>
      <c r="K8" s="58">
        <v>3604</v>
      </c>
      <c r="L8" s="59">
        <v>26.411785338477728</v>
      </c>
      <c r="M8" s="58">
        <v>711</v>
      </c>
      <c r="N8" s="59">
        <v>9.722222222222221</v>
      </c>
      <c r="O8" s="61">
        <v>4315</v>
      </c>
      <c r="P8" s="62">
        <v>23.320948842526438</v>
      </c>
      <c r="Q8" s="67"/>
    </row>
    <row r="9" spans="1:17" s="4" customFormat="1" ht="15.75" customHeight="1">
      <c r="A9" s="3">
        <v>7</v>
      </c>
      <c r="B9" s="57" t="s">
        <v>14</v>
      </c>
      <c r="C9" s="58">
        <v>2385</v>
      </c>
      <c r="D9" s="59">
        <v>-56.254585473220835</v>
      </c>
      <c r="E9" s="58">
        <v>40598</v>
      </c>
      <c r="F9" s="59">
        <v>24.797885094217822</v>
      </c>
      <c r="G9" s="60">
        <v>27300</v>
      </c>
      <c r="H9" s="59">
        <v>15.25309241356018</v>
      </c>
      <c r="I9" s="58">
        <v>268</v>
      </c>
      <c r="J9" s="59">
        <v>-50.73529411764706</v>
      </c>
      <c r="K9" s="58">
        <v>43251</v>
      </c>
      <c r="L9" s="59">
        <v>12.261530874451683</v>
      </c>
      <c r="M9" s="58">
        <v>317</v>
      </c>
      <c r="N9" s="59">
        <v>-42.153284671532845</v>
      </c>
      <c r="O9" s="61">
        <v>43568</v>
      </c>
      <c r="P9" s="62">
        <v>11.498400511836213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73087</v>
      </c>
      <c r="D10" s="59">
        <v>-2.415349284340953</v>
      </c>
      <c r="E10" s="58">
        <v>19526</v>
      </c>
      <c r="F10" s="59">
        <v>74.82317127764348</v>
      </c>
      <c r="G10" s="60">
        <v>18223</v>
      </c>
      <c r="H10" s="59">
        <v>78.44692518605562</v>
      </c>
      <c r="I10" s="58">
        <v>1567</v>
      </c>
      <c r="J10" s="59">
        <v>-45.47668754349339</v>
      </c>
      <c r="K10" s="58">
        <v>94180</v>
      </c>
      <c r="L10" s="59">
        <v>5.892802932346889</v>
      </c>
      <c r="M10" s="58">
        <v>134</v>
      </c>
      <c r="N10" s="59">
        <v>16.52173913043478</v>
      </c>
      <c r="O10" s="61">
        <v>94314</v>
      </c>
      <c r="P10" s="62">
        <v>5.906528623082624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219092</v>
      </c>
      <c r="D11" s="59">
        <v>-13.524053111037434</v>
      </c>
      <c r="E11" s="58">
        <v>46654</v>
      </c>
      <c r="F11" s="59">
        <v>69.60773621260043</v>
      </c>
      <c r="G11" s="60">
        <v>38278</v>
      </c>
      <c r="H11" s="59">
        <v>53.2100544348383</v>
      </c>
      <c r="I11" s="58">
        <v>418</v>
      </c>
      <c r="J11" s="59">
        <v>-57.39041794087666</v>
      </c>
      <c r="K11" s="58">
        <v>266164</v>
      </c>
      <c r="L11" s="59">
        <v>-5.563361292062275</v>
      </c>
      <c r="M11" s="58">
        <v>0</v>
      </c>
      <c r="N11" s="59">
        <v>-100</v>
      </c>
      <c r="O11" s="61">
        <v>266164</v>
      </c>
      <c r="P11" s="62">
        <v>-5.753296602127389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409600</v>
      </c>
      <c r="D12" s="59">
        <v>0.3528028224225794</v>
      </c>
      <c r="E12" s="58">
        <v>166319</v>
      </c>
      <c r="F12" s="59">
        <v>-1.447016787053881</v>
      </c>
      <c r="G12" s="60">
        <v>136726</v>
      </c>
      <c r="H12" s="59">
        <v>6.133126334174268</v>
      </c>
      <c r="I12" s="58">
        <v>4084</v>
      </c>
      <c r="J12" s="59">
        <v>-16.958113054087026</v>
      </c>
      <c r="K12" s="58">
        <v>580003</v>
      </c>
      <c r="L12" s="59">
        <v>-0.31555120918329643</v>
      </c>
      <c r="M12" s="58">
        <v>476</v>
      </c>
      <c r="N12" s="59">
        <v>11.475409836065573</v>
      </c>
      <c r="O12" s="61">
        <v>580479</v>
      </c>
      <c r="P12" s="62">
        <v>-0.306904404516149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14789</v>
      </c>
      <c r="D13" s="59">
        <v>4.560237556561086</v>
      </c>
      <c r="E13" s="58">
        <v>632</v>
      </c>
      <c r="F13" s="59">
        <v>69.89247311827957</v>
      </c>
      <c r="G13" s="60">
        <v>0</v>
      </c>
      <c r="H13" s="59"/>
      <c r="I13" s="58">
        <v>0</v>
      </c>
      <c r="J13" s="59"/>
      <c r="K13" s="58">
        <v>15421</v>
      </c>
      <c r="L13" s="59">
        <v>6.234499862220997</v>
      </c>
      <c r="M13" s="58">
        <v>0</v>
      </c>
      <c r="N13" s="59">
        <v>-100</v>
      </c>
      <c r="O13" s="61">
        <v>15421</v>
      </c>
      <c r="P13" s="62">
        <v>3.73335127135746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1429</v>
      </c>
      <c r="D14" s="59">
        <v>-19.447576099210824</v>
      </c>
      <c r="E14" s="58">
        <v>1163</v>
      </c>
      <c r="F14" s="59">
        <v>-6.88550840672538</v>
      </c>
      <c r="G14" s="60">
        <v>968</v>
      </c>
      <c r="H14" s="59">
        <v>-0.411522633744856</v>
      </c>
      <c r="I14" s="58">
        <v>296</v>
      </c>
      <c r="J14" s="59">
        <v>-42.07436399217221</v>
      </c>
      <c r="K14" s="58">
        <v>2888</v>
      </c>
      <c r="L14" s="59">
        <v>-18.27956989247312</v>
      </c>
      <c r="M14" s="58">
        <v>985</v>
      </c>
      <c r="N14" s="59">
        <v>9.201773835920177</v>
      </c>
      <c r="O14" s="61">
        <v>3873</v>
      </c>
      <c r="P14" s="62">
        <v>-12.69161406672678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53693</v>
      </c>
      <c r="D15" s="59">
        <v>28.39686259505476</v>
      </c>
      <c r="E15" s="58">
        <v>95475</v>
      </c>
      <c r="F15" s="59">
        <v>16.7789914013479</v>
      </c>
      <c r="G15" s="60">
        <v>0</v>
      </c>
      <c r="H15" s="59"/>
      <c r="I15" s="58">
        <v>0</v>
      </c>
      <c r="J15" s="59"/>
      <c r="K15" s="58">
        <v>149168</v>
      </c>
      <c r="L15" s="59">
        <v>20.710499696540563</v>
      </c>
      <c r="M15" s="58">
        <v>718</v>
      </c>
      <c r="N15" s="59">
        <v>32.22836095764273</v>
      </c>
      <c r="O15" s="61">
        <v>149886</v>
      </c>
      <c r="P15" s="62">
        <v>20.76088883159574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1092</v>
      </c>
      <c r="D16" s="59">
        <v>-1.2658227848101267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1092</v>
      </c>
      <c r="L16" s="59">
        <v>-1.2658227848101267</v>
      </c>
      <c r="M16" s="58">
        <v>289</v>
      </c>
      <c r="N16" s="59">
        <v>-14.497041420118343</v>
      </c>
      <c r="O16" s="61">
        <v>1381</v>
      </c>
      <c r="P16" s="62">
        <v>-4.362880886426593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32141</v>
      </c>
      <c r="D17" s="59">
        <v>85.47521495758555</v>
      </c>
      <c r="E17" s="58">
        <v>39360</v>
      </c>
      <c r="F17" s="59">
        <v>33.55048859934853</v>
      </c>
      <c r="G17" s="60">
        <v>34280</v>
      </c>
      <c r="H17" s="59">
        <v>36.91736230379039</v>
      </c>
      <c r="I17" s="58">
        <v>29</v>
      </c>
      <c r="J17" s="59">
        <v>-96.375</v>
      </c>
      <c r="K17" s="58">
        <v>71530</v>
      </c>
      <c r="L17" s="59">
        <v>50.26995231192622</v>
      </c>
      <c r="M17" s="58">
        <v>145</v>
      </c>
      <c r="N17" s="59">
        <v>-28.571428571428573</v>
      </c>
      <c r="O17" s="61">
        <v>71675</v>
      </c>
      <c r="P17" s="62">
        <v>49.93515187013639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49862</v>
      </c>
      <c r="D18" s="59">
        <v>12.730890099703828</v>
      </c>
      <c r="E18" s="58">
        <v>42024</v>
      </c>
      <c r="F18" s="59">
        <v>4.353008368304735</v>
      </c>
      <c r="G18" s="60">
        <v>37994</v>
      </c>
      <c r="H18" s="59">
        <v>1.6861149769831925</v>
      </c>
      <c r="I18" s="58">
        <v>998</v>
      </c>
      <c r="J18" s="59">
        <v>-69.9578567128236</v>
      </c>
      <c r="K18" s="58">
        <v>92884</v>
      </c>
      <c r="L18" s="59">
        <v>5.761523046092185</v>
      </c>
      <c r="M18" s="58">
        <v>798</v>
      </c>
      <c r="N18" s="59">
        <v>34.11764705882353</v>
      </c>
      <c r="O18" s="61">
        <v>93682</v>
      </c>
      <c r="P18" s="62">
        <v>5.9523405602868165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131321</v>
      </c>
      <c r="D19" s="59">
        <v>16.76091402151685</v>
      </c>
      <c r="E19" s="58">
        <v>27635</v>
      </c>
      <c r="F19" s="59">
        <v>-7.55051518801017</v>
      </c>
      <c r="G19" s="60">
        <v>24136</v>
      </c>
      <c r="H19" s="59">
        <v>3.4813925570228093</v>
      </c>
      <c r="I19" s="58">
        <v>1202</v>
      </c>
      <c r="J19" s="59">
        <v>-75.65816119886594</v>
      </c>
      <c r="K19" s="58">
        <v>160158</v>
      </c>
      <c r="L19" s="59">
        <v>8.729124236252545</v>
      </c>
      <c r="M19" s="58">
        <v>246</v>
      </c>
      <c r="N19" s="59">
        <v>23</v>
      </c>
      <c r="O19" s="61">
        <v>160404</v>
      </c>
      <c r="P19" s="62">
        <v>8.748474576271187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473586</v>
      </c>
      <c r="D20" s="59">
        <v>-0.46783183274066226</v>
      </c>
      <c r="E20" s="58">
        <v>220270</v>
      </c>
      <c r="F20" s="59">
        <v>15.559962436585506</v>
      </c>
      <c r="G20" s="60">
        <v>201370</v>
      </c>
      <c r="H20" s="59">
        <v>6.282360516607113</v>
      </c>
      <c r="I20" s="58">
        <v>441</v>
      </c>
      <c r="J20" s="59">
        <v>31.25</v>
      </c>
      <c r="K20" s="58">
        <v>694297</v>
      </c>
      <c r="L20" s="59">
        <v>4.130127977275148</v>
      </c>
      <c r="M20" s="58">
        <v>0</v>
      </c>
      <c r="N20" s="59"/>
      <c r="O20" s="61">
        <v>694297</v>
      </c>
      <c r="P20" s="62">
        <v>4.130127977275148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365820</v>
      </c>
      <c r="D21" s="59">
        <v>-20.61370195959289</v>
      </c>
      <c r="E21" s="58">
        <v>1725813</v>
      </c>
      <c r="F21" s="59">
        <v>8.012369570006609</v>
      </c>
      <c r="G21" s="60">
        <v>923621</v>
      </c>
      <c r="H21" s="59">
        <v>9.711817033928403</v>
      </c>
      <c r="I21" s="58">
        <v>12500</v>
      </c>
      <c r="J21" s="59">
        <v>3.2290032207449006</v>
      </c>
      <c r="K21" s="58">
        <v>2104133</v>
      </c>
      <c r="L21" s="59">
        <v>1.614034986050685</v>
      </c>
      <c r="M21" s="58">
        <v>0</v>
      </c>
      <c r="N21" s="59"/>
      <c r="O21" s="61">
        <v>2104133</v>
      </c>
      <c r="P21" s="62">
        <v>1.614034986050685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194494</v>
      </c>
      <c r="D22" s="59">
        <v>-9.147643137749501</v>
      </c>
      <c r="E22" s="58">
        <v>306896</v>
      </c>
      <c r="F22" s="59">
        <v>10.597138635626509</v>
      </c>
      <c r="G22" s="60">
        <v>260554</v>
      </c>
      <c r="H22" s="59">
        <v>12.455598955523426</v>
      </c>
      <c r="I22" s="58">
        <v>5443</v>
      </c>
      <c r="J22" s="59">
        <v>-31.851759108551395</v>
      </c>
      <c r="K22" s="58">
        <v>506833</v>
      </c>
      <c r="L22" s="59">
        <v>1.4570997329618018</v>
      </c>
      <c r="M22" s="58">
        <v>1261</v>
      </c>
      <c r="N22" s="59">
        <v>33.58050847457627</v>
      </c>
      <c r="O22" s="61">
        <v>508094</v>
      </c>
      <c r="P22" s="62">
        <v>1.5176883823711582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221274</v>
      </c>
      <c r="D23" s="59">
        <v>-2.724303317785564</v>
      </c>
      <c r="E23" s="58">
        <v>47966</v>
      </c>
      <c r="F23" s="59">
        <v>-13.340560072267388</v>
      </c>
      <c r="G23" s="60">
        <v>41785</v>
      </c>
      <c r="H23" s="59">
        <v>-15.239969167106171</v>
      </c>
      <c r="I23" s="58">
        <v>1917</v>
      </c>
      <c r="J23" s="59">
        <v>-44.56333140543667</v>
      </c>
      <c r="K23" s="58">
        <v>271157</v>
      </c>
      <c r="L23" s="59">
        <v>-5.28225961387318</v>
      </c>
      <c r="M23" s="58">
        <v>5931</v>
      </c>
      <c r="N23" s="59">
        <v>10.880538418395961</v>
      </c>
      <c r="O23" s="61">
        <v>277088</v>
      </c>
      <c r="P23" s="62">
        <v>-4.98580383227948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338070</v>
      </c>
      <c r="D24" s="59">
        <v>3.2738358896970547</v>
      </c>
      <c r="E24" s="58">
        <v>111766</v>
      </c>
      <c r="F24" s="59">
        <v>2.558314522197141</v>
      </c>
      <c r="G24" s="60">
        <v>88340</v>
      </c>
      <c r="H24" s="59">
        <v>5.523436380142386</v>
      </c>
      <c r="I24" s="58">
        <v>3873</v>
      </c>
      <c r="J24" s="59">
        <v>50.29103608847497</v>
      </c>
      <c r="K24" s="58">
        <v>453709</v>
      </c>
      <c r="L24" s="59">
        <v>3.3722329053013387</v>
      </c>
      <c r="M24" s="58">
        <v>266</v>
      </c>
      <c r="N24" s="59">
        <v>101.51515151515152</v>
      </c>
      <c r="O24" s="61">
        <v>453975</v>
      </c>
      <c r="P24" s="62">
        <v>3.401740160349854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5344</v>
      </c>
      <c r="D25" s="59">
        <v>6.517839346222843</v>
      </c>
      <c r="E25" s="58">
        <v>2791</v>
      </c>
      <c r="F25" s="59">
        <v>22.197898423817865</v>
      </c>
      <c r="G25" s="60">
        <v>2779</v>
      </c>
      <c r="H25" s="59">
        <v>22.315140845070424</v>
      </c>
      <c r="I25" s="58">
        <v>7</v>
      </c>
      <c r="J25" s="59">
        <v>-97.8125</v>
      </c>
      <c r="K25" s="58">
        <v>8142</v>
      </c>
      <c r="L25" s="59">
        <v>6.836373179372786</v>
      </c>
      <c r="M25" s="58">
        <v>534</v>
      </c>
      <c r="N25" s="59">
        <v>47.9224376731302</v>
      </c>
      <c r="O25" s="61">
        <v>8676</v>
      </c>
      <c r="P25" s="62">
        <v>8.694562766224005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2243</v>
      </c>
      <c r="D26" s="59">
        <v>17.06680584551148</v>
      </c>
      <c r="E26" s="58">
        <v>3809</v>
      </c>
      <c r="F26" s="59">
        <v>3.196965591980493</v>
      </c>
      <c r="G26" s="60">
        <v>2790</v>
      </c>
      <c r="H26" s="59">
        <v>-8.494588389635947</v>
      </c>
      <c r="I26" s="58">
        <v>36</v>
      </c>
      <c r="J26" s="59"/>
      <c r="K26" s="58">
        <v>6088</v>
      </c>
      <c r="L26" s="59">
        <v>8.578562511146782</v>
      </c>
      <c r="M26" s="58">
        <v>267</v>
      </c>
      <c r="N26" s="59">
        <v>72.25806451612904</v>
      </c>
      <c r="O26" s="61">
        <v>6355</v>
      </c>
      <c r="P26" s="62">
        <v>10.2915654286706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5296</v>
      </c>
      <c r="D27" s="59">
        <v>-26.146980895272627</v>
      </c>
      <c r="E27" s="58">
        <v>31176</v>
      </c>
      <c r="F27" s="59">
        <v>22.26361818110514</v>
      </c>
      <c r="G27" s="60">
        <v>27748</v>
      </c>
      <c r="H27" s="59">
        <v>31.9699419766004</v>
      </c>
      <c r="I27" s="58">
        <v>0</v>
      </c>
      <c r="J27" s="59"/>
      <c r="K27" s="58">
        <v>36472</v>
      </c>
      <c r="L27" s="59">
        <v>11.637588001224366</v>
      </c>
      <c r="M27" s="58">
        <v>558</v>
      </c>
      <c r="N27" s="59">
        <v>11.155378486055778</v>
      </c>
      <c r="O27" s="61">
        <v>37030</v>
      </c>
      <c r="P27" s="62">
        <v>11.630290606535633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48793</v>
      </c>
      <c r="D28" s="59">
        <v>-9.819613351569142</v>
      </c>
      <c r="E28" s="58">
        <v>195883</v>
      </c>
      <c r="F28" s="59">
        <v>-2.5093940525071545</v>
      </c>
      <c r="G28" s="60">
        <v>0</v>
      </c>
      <c r="H28" s="59"/>
      <c r="I28" s="58">
        <v>2722</v>
      </c>
      <c r="J28" s="59">
        <v>30.3639846743295</v>
      </c>
      <c r="K28" s="58">
        <v>247398</v>
      </c>
      <c r="L28" s="59">
        <v>-3.7807396575126693</v>
      </c>
      <c r="M28" s="58">
        <v>846</v>
      </c>
      <c r="N28" s="59">
        <v>-6.1043285238623755</v>
      </c>
      <c r="O28" s="61">
        <v>248244</v>
      </c>
      <c r="P28" s="62">
        <v>-3.788853577242074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42239</v>
      </c>
      <c r="D29" s="59">
        <v>-18.825790333429424</v>
      </c>
      <c r="E29" s="58">
        <v>36</v>
      </c>
      <c r="F29" s="59"/>
      <c r="G29" s="60">
        <v>0</v>
      </c>
      <c r="H29" s="59"/>
      <c r="I29" s="58">
        <v>0</v>
      </c>
      <c r="J29" s="59"/>
      <c r="K29" s="58">
        <v>42275</v>
      </c>
      <c r="L29" s="59">
        <v>-18.756606130489093</v>
      </c>
      <c r="M29" s="58">
        <v>251</v>
      </c>
      <c r="N29" s="59"/>
      <c r="O29" s="61">
        <v>42526</v>
      </c>
      <c r="P29" s="62">
        <v>-18.274238493321803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3319</v>
      </c>
      <c r="D30" s="59">
        <v>368.7853107344633</v>
      </c>
      <c r="E30" s="58">
        <v>31392</v>
      </c>
      <c r="F30" s="59">
        <v>-16.305854750986455</v>
      </c>
      <c r="G30" s="60">
        <v>19658</v>
      </c>
      <c r="H30" s="59">
        <v>-23.126857500391054</v>
      </c>
      <c r="I30" s="58">
        <v>680</v>
      </c>
      <c r="J30" s="59">
        <v>-53.0062197650311</v>
      </c>
      <c r="K30" s="58">
        <v>35391</v>
      </c>
      <c r="L30" s="59">
        <v>-10.770743514106346</v>
      </c>
      <c r="M30" s="58">
        <v>376</v>
      </c>
      <c r="N30" s="59">
        <v>7.736389684813753</v>
      </c>
      <c r="O30" s="61">
        <v>35767</v>
      </c>
      <c r="P30" s="62">
        <v>-10.609317204838549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1</v>
      </c>
      <c r="D31" s="59">
        <v>-99.58333333333333</v>
      </c>
      <c r="E31" s="58">
        <v>254208</v>
      </c>
      <c r="F31" s="59">
        <v>41.48684525432879</v>
      </c>
      <c r="G31" s="60">
        <v>241682</v>
      </c>
      <c r="H31" s="59">
        <v>49.47614512078968</v>
      </c>
      <c r="I31" s="58">
        <v>780</v>
      </c>
      <c r="J31" s="59">
        <v>-52.92697646348823</v>
      </c>
      <c r="K31" s="58">
        <v>254989</v>
      </c>
      <c r="L31" s="59">
        <v>40.43873853034158</v>
      </c>
      <c r="M31" s="58">
        <v>2399</v>
      </c>
      <c r="N31" s="59">
        <v>34.851039910061836</v>
      </c>
      <c r="O31" s="61">
        <v>257388</v>
      </c>
      <c r="P31" s="62">
        <v>40.384520985028225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1006444</v>
      </c>
      <c r="D32" s="59">
        <v>-3.9539946005113196</v>
      </c>
      <c r="E32" s="58">
        <v>1732160</v>
      </c>
      <c r="F32" s="59">
        <v>14.730438180776478</v>
      </c>
      <c r="G32" s="60">
        <v>1058336</v>
      </c>
      <c r="H32" s="59">
        <v>21.868860991545585</v>
      </c>
      <c r="I32" s="58">
        <v>51498</v>
      </c>
      <c r="J32" s="59">
        <v>10.753150673147232</v>
      </c>
      <c r="K32" s="58">
        <v>2790102</v>
      </c>
      <c r="L32" s="59">
        <v>7.141013923982581</v>
      </c>
      <c r="M32" s="58">
        <v>0</v>
      </c>
      <c r="N32" s="59"/>
      <c r="O32" s="61">
        <v>2790102</v>
      </c>
      <c r="P32" s="62">
        <v>7.141013923982581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32383</v>
      </c>
      <c r="D33" s="59">
        <v>24.310940499040306</v>
      </c>
      <c r="E33" s="58">
        <v>29181</v>
      </c>
      <c r="F33" s="59">
        <v>13.925977980791755</v>
      </c>
      <c r="G33" s="60">
        <v>23179</v>
      </c>
      <c r="H33" s="59">
        <v>16.70023159802638</v>
      </c>
      <c r="I33" s="58">
        <v>2602</v>
      </c>
      <c r="J33" s="59">
        <v>249.26174496644296</v>
      </c>
      <c r="K33" s="58">
        <v>64166</v>
      </c>
      <c r="L33" s="59">
        <v>22.43316987540308</v>
      </c>
      <c r="M33" s="58">
        <v>301</v>
      </c>
      <c r="N33" s="59">
        <v>-5.9375</v>
      </c>
      <c r="O33" s="61">
        <v>64467</v>
      </c>
      <c r="P33" s="62">
        <v>22.26099489844298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160283</v>
      </c>
      <c r="D34" s="59">
        <v>23.282287155899795</v>
      </c>
      <c r="E34" s="58">
        <v>110949</v>
      </c>
      <c r="F34" s="59">
        <v>33.78309940674287</v>
      </c>
      <c r="G34" s="60">
        <v>95888</v>
      </c>
      <c r="H34" s="59">
        <v>33.630637159261944</v>
      </c>
      <c r="I34" s="58">
        <v>1416</v>
      </c>
      <c r="J34" s="59">
        <v>384.93150684931504</v>
      </c>
      <c r="K34" s="58">
        <v>272648</v>
      </c>
      <c r="L34" s="59">
        <v>27.861487452927964</v>
      </c>
      <c r="M34" s="58">
        <v>456</v>
      </c>
      <c r="N34" s="59">
        <v>10.94890510948905</v>
      </c>
      <c r="O34" s="61">
        <v>273104</v>
      </c>
      <c r="P34" s="62">
        <v>27.82895229536434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46290</v>
      </c>
      <c r="D35" s="59">
        <v>12.074183473355447</v>
      </c>
      <c r="E35" s="58">
        <v>3990</v>
      </c>
      <c r="F35" s="59">
        <v>311.7647058823529</v>
      </c>
      <c r="G35" s="60">
        <v>2342</v>
      </c>
      <c r="H35" s="59"/>
      <c r="I35" s="58">
        <v>1430</v>
      </c>
      <c r="J35" s="59">
        <v>-71.93877551020408</v>
      </c>
      <c r="K35" s="58">
        <v>51710</v>
      </c>
      <c r="L35" s="59">
        <v>9.166525924674886</v>
      </c>
      <c r="M35" s="58">
        <v>126</v>
      </c>
      <c r="N35" s="59">
        <v>147.05882352941177</v>
      </c>
      <c r="O35" s="61">
        <v>51836</v>
      </c>
      <c r="P35" s="62">
        <v>9.314831607583459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92184</v>
      </c>
      <c r="F36" s="59">
        <v>39.81253981253981</v>
      </c>
      <c r="G36" s="60">
        <v>0</v>
      </c>
      <c r="H36" s="59"/>
      <c r="I36" s="58">
        <v>0</v>
      </c>
      <c r="J36" s="59"/>
      <c r="K36" s="58">
        <v>92184</v>
      </c>
      <c r="L36" s="59">
        <v>39.81253981253981</v>
      </c>
      <c r="M36" s="58">
        <v>647</v>
      </c>
      <c r="N36" s="59">
        <v>64.21319796954315</v>
      </c>
      <c r="O36" s="61">
        <v>92831</v>
      </c>
      <c r="P36" s="62">
        <v>39.957484018815585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187896</v>
      </c>
      <c r="D37" s="59">
        <v>-4.028439650020686</v>
      </c>
      <c r="E37" s="58">
        <v>422386</v>
      </c>
      <c r="F37" s="59">
        <v>11.165034490200362</v>
      </c>
      <c r="G37" s="60">
        <v>377147</v>
      </c>
      <c r="H37" s="59">
        <v>11.12168532704773</v>
      </c>
      <c r="I37" s="58">
        <v>5740</v>
      </c>
      <c r="J37" s="59">
        <v>38.01394566001443</v>
      </c>
      <c r="K37" s="58">
        <v>616022</v>
      </c>
      <c r="L37" s="59">
        <v>6.22808908355679</v>
      </c>
      <c r="M37" s="58">
        <v>943</v>
      </c>
      <c r="N37" s="59">
        <v>-15.501792114695341</v>
      </c>
      <c r="O37" s="61">
        <v>616965</v>
      </c>
      <c r="P37" s="62">
        <v>6.186351267854346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90947</v>
      </c>
      <c r="D38" s="59">
        <v>8.007933114816398</v>
      </c>
      <c r="E38" s="58">
        <v>265365</v>
      </c>
      <c r="F38" s="59">
        <v>11.830571616405104</v>
      </c>
      <c r="G38" s="60">
        <v>179159</v>
      </c>
      <c r="H38" s="59">
        <v>5.527937139962538</v>
      </c>
      <c r="I38" s="58">
        <v>5148</v>
      </c>
      <c r="J38" s="59">
        <v>-42.78728606356968</v>
      </c>
      <c r="K38" s="58">
        <v>361460</v>
      </c>
      <c r="L38" s="59">
        <v>9.369610340883646</v>
      </c>
      <c r="M38" s="58">
        <v>320</v>
      </c>
      <c r="N38" s="59">
        <v>37.93103448275862</v>
      </c>
      <c r="O38" s="61">
        <v>361780</v>
      </c>
      <c r="P38" s="62">
        <v>9.389645809522081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4573161</v>
      </c>
      <c r="D39" s="62">
        <v>-2.426471984496319</v>
      </c>
      <c r="E39" s="54">
        <f>SUM(E3:E38)</f>
        <v>6857456</v>
      </c>
      <c r="F39" s="62">
        <v>12.074675308225721</v>
      </c>
      <c r="G39" s="64">
        <f>SUM(G3:G38)</f>
        <v>4493736</v>
      </c>
      <c r="H39" s="59">
        <v>14.415551448394002</v>
      </c>
      <c r="I39" s="54">
        <f>SUM(I3:I38)</f>
        <v>127014</v>
      </c>
      <c r="J39" s="62">
        <v>-3.0235008474964498</v>
      </c>
      <c r="K39" s="54">
        <f>SUM(K3:K38)</f>
        <v>11557631</v>
      </c>
      <c r="L39" s="62">
        <v>5.679334632346151</v>
      </c>
      <c r="M39" s="54">
        <f>SUM(M3:M38)</f>
        <v>21650</v>
      </c>
      <c r="N39" s="62">
        <v>4.402758354631818</v>
      </c>
      <c r="O39" s="54">
        <f>SUM(O3:O38)</f>
        <v>11579281</v>
      </c>
      <c r="P39" s="62">
        <v>5.676918663967326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61</v>
      </c>
      <c r="C1" s="70" t="str">
        <f>'Totali Agosto'!C1</f>
        <v>Agosto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51</v>
      </c>
      <c r="D3" s="59">
        <v>59.375</v>
      </c>
      <c r="E3" s="58">
        <v>0</v>
      </c>
      <c r="F3" s="59"/>
      <c r="G3" s="58">
        <v>51</v>
      </c>
      <c r="H3" s="59">
        <v>59.375</v>
      </c>
      <c r="I3" s="58">
        <v>87</v>
      </c>
      <c r="J3" s="59">
        <v>24.285714285714285</v>
      </c>
      <c r="K3" s="61">
        <v>138</v>
      </c>
      <c r="L3" s="62">
        <v>35.294117647058826</v>
      </c>
      <c r="M3" s="67"/>
    </row>
    <row r="4" spans="1:13" s="4" customFormat="1" ht="15.75" customHeight="1">
      <c r="A4" s="3">
        <v>2</v>
      </c>
      <c r="B4" s="57" t="s">
        <v>9</v>
      </c>
      <c r="C4" s="58">
        <v>263</v>
      </c>
      <c r="D4" s="59">
        <v>-24.207492795389047</v>
      </c>
      <c r="E4" s="58">
        <v>12</v>
      </c>
      <c r="F4" s="59">
        <v>200</v>
      </c>
      <c r="G4" s="58">
        <v>275</v>
      </c>
      <c r="H4" s="59">
        <v>-21.65242165242165</v>
      </c>
      <c r="I4" s="58">
        <v>70</v>
      </c>
      <c r="J4" s="59">
        <v>-2.7777777777777777</v>
      </c>
      <c r="K4" s="61">
        <v>345</v>
      </c>
      <c r="L4" s="62">
        <v>-18.43971631205674</v>
      </c>
      <c r="M4" s="67"/>
    </row>
    <row r="5" spans="1:13" s="4" customFormat="1" ht="15.75" customHeight="1">
      <c r="A5" s="3">
        <v>3</v>
      </c>
      <c r="B5" s="57" t="s">
        <v>10</v>
      </c>
      <c r="C5" s="58">
        <v>136</v>
      </c>
      <c r="D5" s="59">
        <v>21.428571428571427</v>
      </c>
      <c r="E5" s="58">
        <v>0</v>
      </c>
      <c r="F5" s="59"/>
      <c r="G5" s="58">
        <v>136</v>
      </c>
      <c r="H5" s="59">
        <v>21.428571428571427</v>
      </c>
      <c r="I5" s="58">
        <v>187</v>
      </c>
      <c r="J5" s="59">
        <v>29.86111111111111</v>
      </c>
      <c r="K5" s="61">
        <v>323</v>
      </c>
      <c r="L5" s="62">
        <v>26.171875</v>
      </c>
      <c r="M5" s="67"/>
    </row>
    <row r="6" spans="1:13" s="4" customFormat="1" ht="15.75" customHeight="1">
      <c r="A6" s="3">
        <v>4</v>
      </c>
      <c r="B6" s="57" t="s">
        <v>11</v>
      </c>
      <c r="C6" s="58">
        <v>7347</v>
      </c>
      <c r="D6" s="59">
        <v>-7</v>
      </c>
      <c r="E6" s="58">
        <v>68</v>
      </c>
      <c r="F6" s="59">
        <v>61.904761904761905</v>
      </c>
      <c r="G6" s="58">
        <v>7415</v>
      </c>
      <c r="H6" s="59">
        <v>-6.635608159153866</v>
      </c>
      <c r="I6" s="58">
        <v>0</v>
      </c>
      <c r="J6" s="59"/>
      <c r="K6" s="61">
        <v>7415</v>
      </c>
      <c r="L6" s="62">
        <v>-6.635608159153866</v>
      </c>
      <c r="M6" s="67"/>
    </row>
    <row r="7" spans="1:13" s="4" customFormat="1" ht="15.75" customHeight="1">
      <c r="A7" s="3">
        <v>5</v>
      </c>
      <c r="B7" s="57" t="s">
        <v>12</v>
      </c>
      <c r="C7" s="58">
        <v>740</v>
      </c>
      <c r="D7" s="59">
        <v>-2.8871391076115485</v>
      </c>
      <c r="E7" s="58">
        <v>660</v>
      </c>
      <c r="F7" s="59">
        <v>9.634551495016611</v>
      </c>
      <c r="G7" s="58">
        <v>1400</v>
      </c>
      <c r="H7" s="59">
        <v>2.6392961876832843</v>
      </c>
      <c r="I7" s="58">
        <v>115</v>
      </c>
      <c r="J7" s="59">
        <v>-26.751592356687897</v>
      </c>
      <c r="K7" s="61">
        <v>1515</v>
      </c>
      <c r="L7" s="62">
        <v>-0.39447731755424065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44</v>
      </c>
      <c r="D9" s="59"/>
      <c r="E9" s="58">
        <v>0</v>
      </c>
      <c r="F9" s="59"/>
      <c r="G9" s="58">
        <v>44</v>
      </c>
      <c r="H9" s="59"/>
      <c r="I9" s="58">
        <v>0</v>
      </c>
      <c r="J9" s="59">
        <v>-100</v>
      </c>
      <c r="K9" s="61">
        <v>44</v>
      </c>
      <c r="L9" s="62">
        <v>2100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19</v>
      </c>
      <c r="D10" s="59">
        <v>-26.923076923076923</v>
      </c>
      <c r="E10" s="58">
        <v>0</v>
      </c>
      <c r="F10" s="59"/>
      <c r="G10" s="58">
        <v>19</v>
      </c>
      <c r="H10" s="59">
        <v>-26.923076923076923</v>
      </c>
      <c r="I10" s="58">
        <v>0</v>
      </c>
      <c r="J10" s="59">
        <v>-100</v>
      </c>
      <c r="K10" s="61">
        <v>19</v>
      </c>
      <c r="L10" s="62">
        <v>-53.65853658536585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177</v>
      </c>
      <c r="D11" s="59">
        <v>8.588957055214724</v>
      </c>
      <c r="E11" s="58">
        <v>0</v>
      </c>
      <c r="F11" s="59"/>
      <c r="G11" s="58">
        <v>177</v>
      </c>
      <c r="H11" s="59">
        <v>8.588957055214724</v>
      </c>
      <c r="I11" s="58">
        <v>72</v>
      </c>
      <c r="J11" s="59">
        <v>-47.05882352941177</v>
      </c>
      <c r="K11" s="61">
        <v>249</v>
      </c>
      <c r="L11" s="62">
        <v>-16.722408026755854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455</v>
      </c>
      <c r="D12" s="59">
        <v>6.557377049180328</v>
      </c>
      <c r="E12" s="58">
        <v>3</v>
      </c>
      <c r="F12" s="59">
        <v>-66.66666666666667</v>
      </c>
      <c r="G12" s="58">
        <v>458</v>
      </c>
      <c r="H12" s="59">
        <v>5.045871559633028</v>
      </c>
      <c r="I12" s="58">
        <v>227</v>
      </c>
      <c r="J12" s="59">
        <v>12.935323383084578</v>
      </c>
      <c r="K12" s="61">
        <v>685</v>
      </c>
      <c r="L12" s="62">
        <v>7.535321821036106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58</v>
      </c>
      <c r="D15" s="59">
        <v>141.66666666666666</v>
      </c>
      <c r="E15" s="58">
        <v>105</v>
      </c>
      <c r="F15" s="59">
        <v>26.50602409638554</v>
      </c>
      <c r="G15" s="58">
        <v>163</v>
      </c>
      <c r="H15" s="59">
        <v>52.33644859813084</v>
      </c>
      <c r="I15" s="58">
        <v>0</v>
      </c>
      <c r="J15" s="59"/>
      <c r="K15" s="61">
        <v>163</v>
      </c>
      <c r="L15" s="62">
        <v>52.33644859813084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85</v>
      </c>
      <c r="D17" s="59">
        <v>117.94871794871794</v>
      </c>
      <c r="E17" s="58">
        <v>0</v>
      </c>
      <c r="F17" s="59"/>
      <c r="G17" s="58">
        <v>85</v>
      </c>
      <c r="H17" s="59">
        <v>117.94871794871794</v>
      </c>
      <c r="I17" s="58">
        <v>0</v>
      </c>
      <c r="J17" s="59"/>
      <c r="K17" s="61">
        <v>85</v>
      </c>
      <c r="L17" s="62">
        <v>117.94871794871794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34</v>
      </c>
      <c r="D18" s="59">
        <v>-8.108108108108109</v>
      </c>
      <c r="E18" s="58">
        <v>268</v>
      </c>
      <c r="F18" s="59">
        <v>43.31550802139037</v>
      </c>
      <c r="G18" s="58">
        <v>302</v>
      </c>
      <c r="H18" s="59">
        <v>34.82142857142857</v>
      </c>
      <c r="I18" s="58">
        <v>65</v>
      </c>
      <c r="J18" s="59">
        <v>-38.095238095238095</v>
      </c>
      <c r="K18" s="61">
        <v>367</v>
      </c>
      <c r="L18" s="62">
        <v>11.55015197568389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46</v>
      </c>
      <c r="D19" s="59">
        <v>35.294117647058826</v>
      </c>
      <c r="E19" s="58">
        <v>12</v>
      </c>
      <c r="F19" s="59">
        <v>100</v>
      </c>
      <c r="G19" s="58">
        <v>58</v>
      </c>
      <c r="H19" s="59">
        <v>45</v>
      </c>
      <c r="I19" s="58">
        <v>141</v>
      </c>
      <c r="J19" s="59">
        <v>20.512820512820515</v>
      </c>
      <c r="K19" s="61">
        <v>199</v>
      </c>
      <c r="L19" s="62">
        <v>26.751592356687897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1149</v>
      </c>
      <c r="D20" s="59">
        <v>1.0554089709762533</v>
      </c>
      <c r="E20" s="58">
        <v>0</v>
      </c>
      <c r="F20" s="59">
        <v>-100</v>
      </c>
      <c r="G20" s="58">
        <v>1149</v>
      </c>
      <c r="H20" s="59">
        <v>0.7894736842105263</v>
      </c>
      <c r="I20" s="58">
        <v>579</v>
      </c>
      <c r="J20" s="59">
        <v>17.44421906693712</v>
      </c>
      <c r="K20" s="61">
        <v>1728</v>
      </c>
      <c r="L20" s="62">
        <v>5.817513778322106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24059</v>
      </c>
      <c r="D21" s="59">
        <v>21.35075153838394</v>
      </c>
      <c r="E21" s="58">
        <v>0</v>
      </c>
      <c r="F21" s="59">
        <v>-100</v>
      </c>
      <c r="G21" s="58">
        <v>24059</v>
      </c>
      <c r="H21" s="59">
        <v>8.91353553644183</v>
      </c>
      <c r="I21" s="58">
        <v>998</v>
      </c>
      <c r="J21" s="59">
        <v>35.230352303523034</v>
      </c>
      <c r="K21" s="61">
        <v>25057</v>
      </c>
      <c r="L21" s="62">
        <v>9.75951640457313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109</v>
      </c>
      <c r="D22" s="59">
        <v>-38.06818181818182</v>
      </c>
      <c r="E22" s="58">
        <v>135</v>
      </c>
      <c r="F22" s="59">
        <v>26.16822429906542</v>
      </c>
      <c r="G22" s="58">
        <v>245</v>
      </c>
      <c r="H22" s="59">
        <v>-13.42756183745583</v>
      </c>
      <c r="I22" s="58">
        <v>193</v>
      </c>
      <c r="J22" s="59">
        <v>-17.521367521367523</v>
      </c>
      <c r="K22" s="61">
        <v>438</v>
      </c>
      <c r="L22" s="62">
        <v>-15.28046421663443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73</v>
      </c>
      <c r="D23" s="59">
        <v>-58.98876404494382</v>
      </c>
      <c r="E23" s="58">
        <v>0</v>
      </c>
      <c r="F23" s="59"/>
      <c r="G23" s="58">
        <v>73</v>
      </c>
      <c r="H23" s="59">
        <v>-58.98876404494382</v>
      </c>
      <c r="I23" s="58">
        <v>0</v>
      </c>
      <c r="J23" s="59"/>
      <c r="K23" s="61">
        <v>73</v>
      </c>
      <c r="L23" s="62">
        <v>-58.98876404494382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183</v>
      </c>
      <c r="D24" s="59">
        <v>-17.194570135746606</v>
      </c>
      <c r="E24" s="58">
        <v>0</v>
      </c>
      <c r="F24" s="59"/>
      <c r="G24" s="58">
        <v>183</v>
      </c>
      <c r="H24" s="59">
        <v>-17.194570135746606</v>
      </c>
      <c r="I24" s="58">
        <v>145</v>
      </c>
      <c r="J24" s="59">
        <v>4.316546762589928</v>
      </c>
      <c r="K24" s="61">
        <v>328</v>
      </c>
      <c r="L24" s="62">
        <v>-8.88888888888889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57</v>
      </c>
      <c r="D27" s="59">
        <v>714.2857142857143</v>
      </c>
      <c r="E27" s="58">
        <v>0</v>
      </c>
      <c r="F27" s="59"/>
      <c r="G27" s="58">
        <v>57</v>
      </c>
      <c r="H27" s="59">
        <v>714.2857142857143</v>
      </c>
      <c r="I27" s="58">
        <v>69</v>
      </c>
      <c r="J27" s="59">
        <v>15</v>
      </c>
      <c r="K27" s="61">
        <v>126</v>
      </c>
      <c r="L27" s="62">
        <v>88.05970149253731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491</v>
      </c>
      <c r="D28" s="59">
        <v>16.904761904761905</v>
      </c>
      <c r="E28" s="58">
        <v>150</v>
      </c>
      <c r="F28" s="59">
        <v>38.888888888888886</v>
      </c>
      <c r="G28" s="58">
        <v>641</v>
      </c>
      <c r="H28" s="59">
        <v>21.401515151515152</v>
      </c>
      <c r="I28" s="58">
        <v>67</v>
      </c>
      <c r="J28" s="59">
        <v>-23.863636363636363</v>
      </c>
      <c r="K28" s="61">
        <v>708</v>
      </c>
      <c r="L28" s="62">
        <v>14.935064935064934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14</v>
      </c>
      <c r="D29" s="59">
        <v>-30</v>
      </c>
      <c r="E29" s="58">
        <v>0</v>
      </c>
      <c r="F29" s="59"/>
      <c r="G29" s="58">
        <v>14</v>
      </c>
      <c r="H29" s="59">
        <v>-30</v>
      </c>
      <c r="I29" s="58">
        <v>0</v>
      </c>
      <c r="J29" s="59"/>
      <c r="K29" s="61">
        <v>14</v>
      </c>
      <c r="L29" s="62">
        <v>-30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310</v>
      </c>
      <c r="D30" s="59">
        <v>66.66666666666667</v>
      </c>
      <c r="E30" s="58">
        <v>0</v>
      </c>
      <c r="F30" s="59"/>
      <c r="G30" s="58">
        <v>310</v>
      </c>
      <c r="H30" s="59">
        <v>66.66666666666667</v>
      </c>
      <c r="I30" s="58">
        <v>0</v>
      </c>
      <c r="J30" s="59"/>
      <c r="K30" s="61">
        <v>310</v>
      </c>
      <c r="L30" s="62">
        <v>66.66666666666667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1346</v>
      </c>
      <c r="D31" s="59">
        <v>22.141560798548095</v>
      </c>
      <c r="E31" s="58">
        <v>0</v>
      </c>
      <c r="F31" s="59"/>
      <c r="G31" s="58">
        <v>1346</v>
      </c>
      <c r="H31" s="59">
        <v>22.141560798548095</v>
      </c>
      <c r="I31" s="58">
        <v>0</v>
      </c>
      <c r="J31" s="59"/>
      <c r="K31" s="61">
        <v>1346</v>
      </c>
      <c r="L31" s="62">
        <v>22.141560798548095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9842</v>
      </c>
      <c r="D32" s="59">
        <v>7.857534246575343</v>
      </c>
      <c r="E32" s="58">
        <v>0</v>
      </c>
      <c r="F32" s="59"/>
      <c r="G32" s="58">
        <v>9842</v>
      </c>
      <c r="H32" s="59">
        <v>7.857534246575343</v>
      </c>
      <c r="I32" s="58">
        <v>2861</v>
      </c>
      <c r="J32" s="59">
        <v>-1.8861454046639232</v>
      </c>
      <c r="K32" s="61">
        <v>12703</v>
      </c>
      <c r="L32" s="62">
        <v>5.49788223569471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19</v>
      </c>
      <c r="D33" s="59">
        <v>-26.923076923076923</v>
      </c>
      <c r="E33" s="58">
        <v>35</v>
      </c>
      <c r="F33" s="59">
        <v>118.75</v>
      </c>
      <c r="G33" s="58">
        <v>54</v>
      </c>
      <c r="H33" s="59">
        <v>28.571428571428573</v>
      </c>
      <c r="I33" s="58">
        <v>7</v>
      </c>
      <c r="J33" s="59"/>
      <c r="K33" s="61">
        <v>61</v>
      </c>
      <c r="L33" s="62">
        <v>45.23809523809524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97</v>
      </c>
      <c r="D34" s="59">
        <v>-25.384615384615383</v>
      </c>
      <c r="E34" s="58">
        <v>711</v>
      </c>
      <c r="F34" s="59">
        <v>22.375215146299485</v>
      </c>
      <c r="G34" s="58">
        <v>808</v>
      </c>
      <c r="H34" s="59">
        <v>13.642756680731365</v>
      </c>
      <c r="I34" s="58">
        <v>80</v>
      </c>
      <c r="J34" s="59">
        <v>11.11111111111111</v>
      </c>
      <c r="K34" s="61">
        <v>888</v>
      </c>
      <c r="L34" s="62">
        <v>13.409961685823754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4</v>
      </c>
      <c r="D35" s="59">
        <v>300</v>
      </c>
      <c r="E35" s="58">
        <v>0</v>
      </c>
      <c r="F35" s="59"/>
      <c r="G35" s="58">
        <v>4</v>
      </c>
      <c r="H35" s="59">
        <v>300</v>
      </c>
      <c r="I35" s="58">
        <v>0</v>
      </c>
      <c r="J35" s="59"/>
      <c r="K35" s="61">
        <v>4</v>
      </c>
      <c r="L35" s="62">
        <v>300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1019</v>
      </c>
      <c r="D36" s="59">
        <v>42.51748251748252</v>
      </c>
      <c r="E36" s="58">
        <v>0</v>
      </c>
      <c r="F36" s="59"/>
      <c r="G36" s="58">
        <v>1019</v>
      </c>
      <c r="H36" s="59">
        <v>42.51748251748252</v>
      </c>
      <c r="I36" s="58">
        <v>0</v>
      </c>
      <c r="J36" s="59"/>
      <c r="K36" s="61">
        <v>1019</v>
      </c>
      <c r="L36" s="62">
        <v>42.51748251748252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626</v>
      </c>
      <c r="D37" s="59">
        <v>-4.718417047184171</v>
      </c>
      <c r="E37" s="58">
        <v>750</v>
      </c>
      <c r="F37" s="59">
        <v>44.50867052023121</v>
      </c>
      <c r="G37" s="58">
        <v>1376</v>
      </c>
      <c r="H37" s="59">
        <v>17.006802721088434</v>
      </c>
      <c r="I37" s="58">
        <v>210</v>
      </c>
      <c r="J37" s="59">
        <v>-5.829596412556054</v>
      </c>
      <c r="K37" s="61">
        <v>1586</v>
      </c>
      <c r="L37" s="62">
        <v>13.366690493209436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28</v>
      </c>
      <c r="D38" s="59">
        <v>-24.324324324324323</v>
      </c>
      <c r="E38" s="58">
        <v>760</v>
      </c>
      <c r="F38" s="59">
        <v>35.23131672597865</v>
      </c>
      <c r="G38" s="58">
        <v>788</v>
      </c>
      <c r="H38" s="59">
        <v>31.552587646076795</v>
      </c>
      <c r="I38" s="58">
        <v>75</v>
      </c>
      <c r="J38" s="59">
        <v>5.633802816901408</v>
      </c>
      <c r="K38" s="61">
        <v>863</v>
      </c>
      <c r="L38" s="62">
        <v>28.80597014925373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48881</v>
      </c>
      <c r="D39" s="62">
        <v>11.430004331274079</v>
      </c>
      <c r="E39" s="54">
        <f>SUM(E3:E38)</f>
        <v>3669</v>
      </c>
      <c r="F39" s="62">
        <v>-27.959945022580012</v>
      </c>
      <c r="G39" s="54">
        <f>SUM(G3:G38)</f>
        <v>52551</v>
      </c>
      <c r="H39" s="62">
        <v>7.334558823529412</v>
      </c>
      <c r="I39" s="54">
        <f>SUM(I3:I38)</f>
        <v>6248</v>
      </c>
      <c r="J39" s="62">
        <v>3.221543036510821</v>
      </c>
      <c r="K39" s="54">
        <f>SUM(K3:K38)</f>
        <v>58799</v>
      </c>
      <c r="L39" s="62">
        <v>6.880066892063838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3">
      <selection activeCell="A1" sqref="A1:IV1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62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63</v>
      </c>
      <c r="D2" s="13" t="s">
        <v>64</v>
      </c>
      <c r="E2" s="14" t="s">
        <v>65</v>
      </c>
      <c r="F2" s="13" t="s">
        <v>66</v>
      </c>
      <c r="G2" s="15" t="s">
        <v>67</v>
      </c>
      <c r="H2" s="13" t="s">
        <v>68</v>
      </c>
      <c r="I2" s="14" t="s">
        <v>69</v>
      </c>
      <c r="J2" s="13" t="s">
        <v>70</v>
      </c>
      <c r="K2" s="13" t="s">
        <v>71</v>
      </c>
      <c r="L2" s="13" t="s">
        <v>72</v>
      </c>
      <c r="M2" s="13" t="s">
        <v>73</v>
      </c>
      <c r="N2" s="13" t="s">
        <v>74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75</v>
      </c>
      <c r="D3" s="23" t="s">
        <v>75</v>
      </c>
      <c r="E3" s="23" t="s">
        <v>75</v>
      </c>
      <c r="F3" s="23" t="s">
        <v>75</v>
      </c>
      <c r="G3" s="23" t="s">
        <v>75</v>
      </c>
      <c r="H3" s="23" t="s">
        <v>75</v>
      </c>
      <c r="I3" s="23" t="s">
        <v>75</v>
      </c>
      <c r="J3" s="23" t="s">
        <v>75</v>
      </c>
      <c r="K3" s="23" t="s">
        <v>75</v>
      </c>
      <c r="L3" s="23"/>
      <c r="M3" s="24"/>
      <c r="N3" s="24"/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75</v>
      </c>
      <c r="D4" s="23" t="s">
        <v>75</v>
      </c>
      <c r="E4" s="23" t="s">
        <v>75</v>
      </c>
      <c r="F4" s="23" t="s">
        <v>75</v>
      </c>
      <c r="G4" s="23" t="s">
        <v>75</v>
      </c>
      <c r="H4" s="23" t="s">
        <v>75</v>
      </c>
      <c r="I4" s="23" t="s">
        <v>75</v>
      </c>
      <c r="J4" s="23" t="s">
        <v>75</v>
      </c>
      <c r="K4" s="23" t="s">
        <v>75</v>
      </c>
      <c r="L4" s="23"/>
      <c r="M4" s="24"/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75</v>
      </c>
      <c r="D5" s="23" t="s">
        <v>75</v>
      </c>
      <c r="E5" s="23" t="s">
        <v>75</v>
      </c>
      <c r="F5" s="23" t="s">
        <v>75</v>
      </c>
      <c r="G5" s="23" t="s">
        <v>75</v>
      </c>
      <c r="H5" s="23" t="s">
        <v>75</v>
      </c>
      <c r="I5" s="23" t="s">
        <v>75</v>
      </c>
      <c r="J5" s="23" t="s">
        <v>75</v>
      </c>
      <c r="K5" s="23" t="s">
        <v>75</v>
      </c>
      <c r="L5" s="23"/>
      <c r="M5" s="24"/>
      <c r="N5" s="24"/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75</v>
      </c>
      <c r="D6" s="23" t="s">
        <v>75</v>
      </c>
      <c r="E6" s="23" t="s">
        <v>75</v>
      </c>
      <c r="F6" s="23" t="s">
        <v>75</v>
      </c>
      <c r="G6" s="23" t="s">
        <v>75</v>
      </c>
      <c r="H6" s="23" t="s">
        <v>75</v>
      </c>
      <c r="I6" s="23" t="s">
        <v>75</v>
      </c>
      <c r="J6" s="23" t="s">
        <v>75</v>
      </c>
      <c r="K6" s="23" t="s">
        <v>75</v>
      </c>
      <c r="L6" s="23"/>
      <c r="M6" s="24"/>
      <c r="N6" s="24"/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75</v>
      </c>
      <c r="D7" s="23" t="s">
        <v>75</v>
      </c>
      <c r="E7" s="23" t="s">
        <v>75</v>
      </c>
      <c r="F7" s="23" t="s">
        <v>75</v>
      </c>
      <c r="G7" s="23" t="s">
        <v>75</v>
      </c>
      <c r="H7" s="23" t="s">
        <v>75</v>
      </c>
      <c r="I7" s="23" t="s">
        <v>75</v>
      </c>
      <c r="J7" s="23" t="s">
        <v>75</v>
      </c>
      <c r="K7" s="23" t="s">
        <v>75</v>
      </c>
      <c r="L7" s="23"/>
      <c r="M7" s="24"/>
      <c r="N7" s="24"/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75</v>
      </c>
      <c r="D8" s="23" t="s">
        <v>75</v>
      </c>
      <c r="E8" s="23" t="s">
        <v>75</v>
      </c>
      <c r="F8" s="23" t="s">
        <v>75</v>
      </c>
      <c r="G8" s="23" t="s">
        <v>75</v>
      </c>
      <c r="H8" s="23" t="s">
        <v>75</v>
      </c>
      <c r="I8" s="23" t="s">
        <v>75</v>
      </c>
      <c r="J8" s="23" t="s">
        <v>75</v>
      </c>
      <c r="K8" s="23" t="s">
        <v>75</v>
      </c>
      <c r="L8" s="23"/>
      <c r="M8" s="24"/>
      <c r="N8" s="24"/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75</v>
      </c>
      <c r="D9" s="23" t="s">
        <v>75</v>
      </c>
      <c r="E9" s="23" t="s">
        <v>75</v>
      </c>
      <c r="F9" s="23" t="s">
        <v>75</v>
      </c>
      <c r="G9" s="23" t="s">
        <v>75</v>
      </c>
      <c r="H9" s="23" t="s">
        <v>75</v>
      </c>
      <c r="I9" s="23" t="s">
        <v>75</v>
      </c>
      <c r="J9" s="23" t="s">
        <v>75</v>
      </c>
      <c r="K9" s="23" t="s">
        <v>75</v>
      </c>
      <c r="L9" s="23"/>
      <c r="M9" s="24"/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75</v>
      </c>
      <c r="D10" s="23" t="s">
        <v>75</v>
      </c>
      <c r="E10" s="23" t="s">
        <v>75</v>
      </c>
      <c r="F10" s="23" t="s">
        <v>75</v>
      </c>
      <c r="G10" s="23" t="s">
        <v>75</v>
      </c>
      <c r="H10" s="23" t="s">
        <v>75</v>
      </c>
      <c r="I10" s="23" t="s">
        <v>75</v>
      </c>
      <c r="J10" s="23" t="s">
        <v>75</v>
      </c>
      <c r="K10" s="23" t="s">
        <v>75</v>
      </c>
      <c r="L10" s="23"/>
      <c r="M10" s="24"/>
      <c r="N10" s="24"/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75</v>
      </c>
      <c r="D11" s="23" t="s">
        <v>75</v>
      </c>
      <c r="E11" s="23" t="s">
        <v>75</v>
      </c>
      <c r="F11" s="23" t="s">
        <v>75</v>
      </c>
      <c r="G11" s="23" t="s">
        <v>75</v>
      </c>
      <c r="H11" s="23" t="s">
        <v>75</v>
      </c>
      <c r="I11" s="23" t="s">
        <v>75</v>
      </c>
      <c r="J11" s="23" t="s">
        <v>75</v>
      </c>
      <c r="K11" s="23" t="s">
        <v>75</v>
      </c>
      <c r="L11" s="23"/>
      <c r="M11" s="24"/>
      <c r="N11" s="24"/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75</v>
      </c>
      <c r="D12" s="23" t="s">
        <v>75</v>
      </c>
      <c r="E12" s="23" t="s">
        <v>75</v>
      </c>
      <c r="F12" s="23" t="s">
        <v>75</v>
      </c>
      <c r="G12" s="23" t="s">
        <v>75</v>
      </c>
      <c r="H12" s="23" t="s">
        <v>75</v>
      </c>
      <c r="I12" s="23" t="s">
        <v>75</v>
      </c>
      <c r="J12" s="23" t="s">
        <v>75</v>
      </c>
      <c r="K12" s="23" t="s">
        <v>75</v>
      </c>
      <c r="L12" s="23"/>
      <c r="M12" s="24"/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75</v>
      </c>
      <c r="D13" s="23" t="s">
        <v>75</v>
      </c>
      <c r="E13" s="23" t="s">
        <v>75</v>
      </c>
      <c r="F13" s="23" t="s">
        <v>75</v>
      </c>
      <c r="G13" s="23" t="s">
        <v>75</v>
      </c>
      <c r="H13" s="23" t="s">
        <v>75</v>
      </c>
      <c r="I13" s="23" t="s">
        <v>75</v>
      </c>
      <c r="J13" s="23" t="s">
        <v>75</v>
      </c>
      <c r="K13" s="23" t="s">
        <v>75</v>
      </c>
      <c r="L13" s="23"/>
      <c r="M13" s="24"/>
      <c r="N13" s="24"/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75</v>
      </c>
      <c r="D14" s="23" t="s">
        <v>75</v>
      </c>
      <c r="E14" s="23" t="s">
        <v>75</v>
      </c>
      <c r="F14" s="23" t="s">
        <v>75</v>
      </c>
      <c r="G14" s="23" t="s">
        <v>75</v>
      </c>
      <c r="H14" s="23" t="s">
        <v>75</v>
      </c>
      <c r="I14" s="23" t="s">
        <v>75</v>
      </c>
      <c r="J14" s="23" t="s">
        <v>75</v>
      </c>
      <c r="K14" s="23" t="s">
        <v>75</v>
      </c>
      <c r="L14" s="23"/>
      <c r="M14" s="24"/>
      <c r="N14" s="24"/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75</v>
      </c>
      <c r="D15" s="23" t="s">
        <v>75</v>
      </c>
      <c r="E15" s="23" t="s">
        <v>75</v>
      </c>
      <c r="F15" s="23" t="s">
        <v>75</v>
      </c>
      <c r="G15" s="23" t="s">
        <v>75</v>
      </c>
      <c r="H15" s="23" t="s">
        <v>75</v>
      </c>
      <c r="I15" s="23" t="s">
        <v>75</v>
      </c>
      <c r="J15" s="23" t="s">
        <v>75</v>
      </c>
      <c r="K15" s="23" t="s">
        <v>75</v>
      </c>
      <c r="L15" s="23"/>
      <c r="M15" s="24"/>
      <c r="N15" s="24"/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75</v>
      </c>
      <c r="D16" s="23" t="s">
        <v>75</v>
      </c>
      <c r="E16" s="23" t="s">
        <v>75</v>
      </c>
      <c r="F16" s="23" t="s">
        <v>75</v>
      </c>
      <c r="G16" s="23" t="s">
        <v>75</v>
      </c>
      <c r="H16" s="23" t="s">
        <v>75</v>
      </c>
      <c r="I16" s="23" t="s">
        <v>75</v>
      </c>
      <c r="J16" s="23" t="s">
        <v>75</v>
      </c>
      <c r="K16" s="23" t="s">
        <v>75</v>
      </c>
      <c r="L16" s="23"/>
      <c r="M16" s="24"/>
      <c r="N16" s="24"/>
      <c r="O16" s="28"/>
      <c r="P16" s="28"/>
      <c r="Q16" s="28"/>
    </row>
    <row r="17" spans="1:17" s="4" customFormat="1" ht="15.75" customHeight="1">
      <c r="A17" s="5">
        <v>15</v>
      </c>
      <c r="B17" s="25" t="s">
        <v>76</v>
      </c>
      <c r="C17" s="23" t="s">
        <v>75</v>
      </c>
      <c r="D17" s="23" t="s">
        <v>75</v>
      </c>
      <c r="E17" s="23" t="s">
        <v>75</v>
      </c>
      <c r="F17" s="23" t="s">
        <v>75</v>
      </c>
      <c r="G17" s="23" t="s">
        <v>75</v>
      </c>
      <c r="H17" s="23" t="s">
        <v>75</v>
      </c>
      <c r="I17" s="23" t="s">
        <v>75</v>
      </c>
      <c r="J17" s="23" t="s">
        <v>75</v>
      </c>
      <c r="K17" s="23" t="s">
        <v>75</v>
      </c>
      <c r="L17" s="23"/>
      <c r="M17" s="24"/>
      <c r="N17" s="24"/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75</v>
      </c>
      <c r="D18" s="23" t="s">
        <v>75</v>
      </c>
      <c r="E18" s="23" t="s">
        <v>75</v>
      </c>
      <c r="F18" s="23" t="s">
        <v>75</v>
      </c>
      <c r="G18" s="23" t="s">
        <v>75</v>
      </c>
      <c r="H18" s="23" t="s">
        <v>75</v>
      </c>
      <c r="I18" s="23" t="s">
        <v>75</v>
      </c>
      <c r="J18" s="23" t="s">
        <v>75</v>
      </c>
      <c r="K18" s="23" t="s">
        <v>75</v>
      </c>
      <c r="L18" s="23"/>
      <c r="M18" s="24"/>
      <c r="N18" s="24"/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75</v>
      </c>
      <c r="D19" s="23" t="s">
        <v>75</v>
      </c>
      <c r="E19" s="23" t="s">
        <v>75</v>
      </c>
      <c r="F19" s="23" t="s">
        <v>75</v>
      </c>
      <c r="G19" s="23" t="s">
        <v>75</v>
      </c>
      <c r="H19" s="23" t="s">
        <v>75</v>
      </c>
      <c r="I19" s="23" t="s">
        <v>75</v>
      </c>
      <c r="J19" s="23" t="s">
        <v>75</v>
      </c>
      <c r="K19" s="23" t="s">
        <v>75</v>
      </c>
      <c r="L19" s="23"/>
      <c r="M19" s="24"/>
      <c r="N19" s="24"/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75</v>
      </c>
      <c r="D20" s="23" t="s">
        <v>75</v>
      </c>
      <c r="E20" s="23" t="s">
        <v>75</v>
      </c>
      <c r="F20" s="23" t="s">
        <v>75</v>
      </c>
      <c r="G20" s="23" t="s">
        <v>75</v>
      </c>
      <c r="H20" s="23" t="s">
        <v>75</v>
      </c>
      <c r="I20" s="23" t="s">
        <v>75</v>
      </c>
      <c r="J20" s="23" t="s">
        <v>75</v>
      </c>
      <c r="K20" s="23" t="s">
        <v>75</v>
      </c>
      <c r="L20" s="23"/>
      <c r="M20" s="24"/>
      <c r="N20" s="24"/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75</v>
      </c>
      <c r="D21" s="23" t="s">
        <v>75</v>
      </c>
      <c r="E21" s="23" t="s">
        <v>75</v>
      </c>
      <c r="F21" s="23" t="s">
        <v>75</v>
      </c>
      <c r="G21" s="23" t="s">
        <v>75</v>
      </c>
      <c r="H21" s="23" t="s">
        <v>75</v>
      </c>
      <c r="I21" s="23" t="s">
        <v>75</v>
      </c>
      <c r="J21" s="23" t="s">
        <v>75</v>
      </c>
      <c r="K21" s="23" t="s">
        <v>75</v>
      </c>
      <c r="L21" s="23"/>
      <c r="M21" s="24"/>
      <c r="N21" s="24"/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75</v>
      </c>
      <c r="D22" s="23" t="s">
        <v>75</v>
      </c>
      <c r="E22" s="23" t="s">
        <v>75</v>
      </c>
      <c r="F22" s="23" t="s">
        <v>75</v>
      </c>
      <c r="G22" s="23" t="s">
        <v>75</v>
      </c>
      <c r="H22" s="23" t="s">
        <v>75</v>
      </c>
      <c r="I22" s="23" t="s">
        <v>75</v>
      </c>
      <c r="J22" s="23" t="s">
        <v>75</v>
      </c>
      <c r="K22" s="23" t="s">
        <v>75</v>
      </c>
      <c r="L22" s="23"/>
      <c r="M22" s="24"/>
      <c r="N22" s="24"/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75</v>
      </c>
      <c r="D23" s="23" t="s">
        <v>75</v>
      </c>
      <c r="E23" s="23" t="s">
        <v>75</v>
      </c>
      <c r="F23" s="23" t="s">
        <v>75</v>
      </c>
      <c r="G23" s="23" t="s">
        <v>75</v>
      </c>
      <c r="H23" s="23" t="s">
        <v>75</v>
      </c>
      <c r="I23" s="23" t="s">
        <v>75</v>
      </c>
      <c r="J23" s="23" t="s">
        <v>75</v>
      </c>
      <c r="K23" s="23" t="s">
        <v>75</v>
      </c>
      <c r="L23" s="23"/>
      <c r="M23" s="24"/>
      <c r="N23" s="24"/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75</v>
      </c>
      <c r="D24" s="23" t="s">
        <v>75</v>
      </c>
      <c r="E24" s="23" t="s">
        <v>75</v>
      </c>
      <c r="F24" s="23" t="s">
        <v>75</v>
      </c>
      <c r="G24" s="23" t="s">
        <v>75</v>
      </c>
      <c r="H24" s="23" t="s">
        <v>75</v>
      </c>
      <c r="I24" s="23" t="s">
        <v>75</v>
      </c>
      <c r="J24" s="23" t="s">
        <v>75</v>
      </c>
      <c r="K24" s="23" t="s">
        <v>75</v>
      </c>
      <c r="L24" s="23"/>
      <c r="M24" s="24"/>
      <c r="N24" s="24"/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75</v>
      </c>
      <c r="D25" s="23" t="s">
        <v>75</v>
      </c>
      <c r="E25" s="23" t="s">
        <v>75</v>
      </c>
      <c r="F25" s="23" t="s">
        <v>75</v>
      </c>
      <c r="G25" s="23" t="s">
        <v>75</v>
      </c>
      <c r="H25" s="23" t="s">
        <v>75</v>
      </c>
      <c r="I25" s="23" t="s">
        <v>75</v>
      </c>
      <c r="J25" s="23" t="s">
        <v>75</v>
      </c>
      <c r="K25" s="23" t="s">
        <v>75</v>
      </c>
      <c r="L25" s="23"/>
      <c r="M25" s="24"/>
      <c r="N25" s="24"/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/>
      <c r="M26" s="24"/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75</v>
      </c>
      <c r="D27" s="23" t="s">
        <v>75</v>
      </c>
      <c r="E27" s="23" t="s">
        <v>75</v>
      </c>
      <c r="F27" s="23" t="s">
        <v>75</v>
      </c>
      <c r="G27" s="23" t="s">
        <v>75</v>
      </c>
      <c r="H27" s="23" t="s">
        <v>75</v>
      </c>
      <c r="I27" s="23" t="s">
        <v>75</v>
      </c>
      <c r="J27" s="23" t="s">
        <v>75</v>
      </c>
      <c r="K27" s="23" t="s">
        <v>75</v>
      </c>
      <c r="L27" s="23"/>
      <c r="M27" s="24"/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75</v>
      </c>
      <c r="D28" s="23" t="s">
        <v>75</v>
      </c>
      <c r="E28" s="23" t="s">
        <v>75</v>
      </c>
      <c r="F28" s="23" t="s">
        <v>75</v>
      </c>
      <c r="G28" s="23" t="s">
        <v>75</v>
      </c>
      <c r="H28" s="23" t="s">
        <v>75</v>
      </c>
      <c r="I28" s="23" t="s">
        <v>75</v>
      </c>
      <c r="J28" s="23" t="s">
        <v>75</v>
      </c>
      <c r="K28" s="23" t="s">
        <v>75</v>
      </c>
      <c r="L28" s="23"/>
      <c r="M28" s="24"/>
      <c r="N28" s="24"/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75</v>
      </c>
      <c r="D29" s="23" t="s">
        <v>75</v>
      </c>
      <c r="E29" s="23" t="s">
        <v>75</v>
      </c>
      <c r="F29" s="23" t="s">
        <v>75</v>
      </c>
      <c r="G29" s="23" t="s">
        <v>75</v>
      </c>
      <c r="H29" s="23" t="s">
        <v>75</v>
      </c>
      <c r="I29" s="23" t="s">
        <v>75</v>
      </c>
      <c r="J29" s="23" t="s">
        <v>75</v>
      </c>
      <c r="K29" s="23" t="s">
        <v>75</v>
      </c>
      <c r="L29" s="23"/>
      <c r="M29" s="24"/>
      <c r="N29" s="24"/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75</v>
      </c>
      <c r="D30" s="23" t="s">
        <v>75</v>
      </c>
      <c r="E30" s="23" t="s">
        <v>75</v>
      </c>
      <c r="F30" s="23" t="s">
        <v>75</v>
      </c>
      <c r="G30" s="23" t="s">
        <v>75</v>
      </c>
      <c r="H30" s="23" t="s">
        <v>75</v>
      </c>
      <c r="I30" s="23" t="s">
        <v>75</v>
      </c>
      <c r="J30" s="23" t="s">
        <v>75</v>
      </c>
      <c r="K30" s="23" t="s">
        <v>75</v>
      </c>
      <c r="L30" s="23"/>
      <c r="M30" s="24"/>
      <c r="N30" s="24"/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75</v>
      </c>
      <c r="D31" s="23" t="s">
        <v>75</v>
      </c>
      <c r="E31" s="23" t="s">
        <v>75</v>
      </c>
      <c r="F31" s="23" t="s">
        <v>75</v>
      </c>
      <c r="G31" s="23" t="s">
        <v>75</v>
      </c>
      <c r="H31" s="23" t="s">
        <v>75</v>
      </c>
      <c r="I31" s="23" t="s">
        <v>75</v>
      </c>
      <c r="J31" s="23" t="s">
        <v>75</v>
      </c>
      <c r="K31" s="23" t="s">
        <v>75</v>
      </c>
      <c r="L31" s="23"/>
      <c r="M31" s="24"/>
      <c r="N31" s="24"/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75</v>
      </c>
      <c r="D32" s="23" t="s">
        <v>75</v>
      </c>
      <c r="E32" s="23" t="s">
        <v>75</v>
      </c>
      <c r="F32" s="23" t="s">
        <v>75</v>
      </c>
      <c r="G32" s="23" t="s">
        <v>75</v>
      </c>
      <c r="H32" s="23" t="s">
        <v>75</v>
      </c>
      <c r="I32" s="23" t="s">
        <v>75</v>
      </c>
      <c r="J32" s="23" t="s">
        <v>75</v>
      </c>
      <c r="K32" s="23" t="s">
        <v>75</v>
      </c>
      <c r="L32" s="23"/>
      <c r="M32" s="24"/>
      <c r="N32" s="24"/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75</v>
      </c>
      <c r="D33" s="23" t="s">
        <v>75</v>
      </c>
      <c r="E33" s="23" t="s">
        <v>75</v>
      </c>
      <c r="F33" s="23" t="s">
        <v>75</v>
      </c>
      <c r="G33" s="23" t="s">
        <v>75</v>
      </c>
      <c r="H33" s="23" t="s">
        <v>75</v>
      </c>
      <c r="I33" s="23" t="s">
        <v>75</v>
      </c>
      <c r="J33" s="23" t="s">
        <v>75</v>
      </c>
      <c r="K33" s="23" t="s">
        <v>75</v>
      </c>
      <c r="L33" s="23"/>
      <c r="M33" s="24"/>
      <c r="N33" s="24"/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75</v>
      </c>
      <c r="D34" s="23" t="s">
        <v>75</v>
      </c>
      <c r="E34" s="23" t="s">
        <v>75</v>
      </c>
      <c r="F34" s="23" t="s">
        <v>75</v>
      </c>
      <c r="G34" s="23" t="s">
        <v>75</v>
      </c>
      <c r="H34" s="23" t="s">
        <v>75</v>
      </c>
      <c r="I34" s="23" t="s">
        <v>75</v>
      </c>
      <c r="J34" s="23" t="s">
        <v>75</v>
      </c>
      <c r="K34" s="23" t="s">
        <v>75</v>
      </c>
      <c r="L34" s="23"/>
      <c r="M34" s="24"/>
      <c r="N34" s="24"/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75</v>
      </c>
      <c r="D35" s="23" t="s">
        <v>75</v>
      </c>
      <c r="E35" s="23" t="s">
        <v>75</v>
      </c>
      <c r="F35" s="23" t="s">
        <v>75</v>
      </c>
      <c r="G35" s="23" t="s">
        <v>75</v>
      </c>
      <c r="H35" s="23" t="s">
        <v>75</v>
      </c>
      <c r="I35" s="23" t="s">
        <v>75</v>
      </c>
      <c r="J35" s="23" t="s">
        <v>75</v>
      </c>
      <c r="K35" s="23" t="s">
        <v>75</v>
      </c>
      <c r="L35" s="23"/>
      <c r="M35" s="24"/>
      <c r="N35" s="24"/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75</v>
      </c>
      <c r="D36" s="23" t="s">
        <v>75</v>
      </c>
      <c r="E36" s="23" t="s">
        <v>75</v>
      </c>
      <c r="F36" s="23" t="s">
        <v>75</v>
      </c>
      <c r="G36" s="23" t="s">
        <v>75</v>
      </c>
      <c r="H36" s="23" t="s">
        <v>75</v>
      </c>
      <c r="I36" s="23" t="s">
        <v>75</v>
      </c>
      <c r="J36" s="23" t="s">
        <v>75</v>
      </c>
      <c r="K36" s="23" t="s">
        <v>75</v>
      </c>
      <c r="L36" s="23"/>
      <c r="M36" s="24"/>
      <c r="N36" s="24"/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  <c r="H37" s="23" t="s">
        <v>75</v>
      </c>
      <c r="I37" s="23" t="s">
        <v>75</v>
      </c>
      <c r="J37" s="23" t="s">
        <v>75</v>
      </c>
      <c r="K37" s="23" t="s">
        <v>75</v>
      </c>
      <c r="L37" s="23"/>
      <c r="M37" s="24"/>
      <c r="N37" s="24"/>
      <c r="O37" s="28"/>
      <c r="P37" s="28"/>
      <c r="Q37" s="28"/>
    </row>
    <row r="38" spans="1:17" s="4" customFormat="1" ht="15.75" customHeight="1">
      <c r="A38" s="36">
        <v>36</v>
      </c>
      <c r="B38" s="26" t="s">
        <v>42</v>
      </c>
      <c r="C38" s="23" t="s">
        <v>75</v>
      </c>
      <c r="D38" s="23" t="s">
        <v>75</v>
      </c>
      <c r="E38" s="23" t="s">
        <v>75</v>
      </c>
      <c r="F38" s="23" t="s">
        <v>75</v>
      </c>
      <c r="G38" s="23" t="s">
        <v>75</v>
      </c>
      <c r="H38" s="23" t="s">
        <v>75</v>
      </c>
      <c r="I38" s="23" t="s">
        <v>75</v>
      </c>
      <c r="J38" s="23" t="s">
        <v>75</v>
      </c>
      <c r="K38" s="23" t="s">
        <v>75</v>
      </c>
      <c r="L38" s="23"/>
      <c r="M38" s="24"/>
      <c r="N38" s="24"/>
      <c r="O38" s="28"/>
      <c r="P38" s="28"/>
      <c r="Q38" s="28"/>
    </row>
    <row r="39" ht="15.75" customHeight="1"/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2015-06-09T15:03:45Z</dcterms:modified>
  <cp:category/>
  <cp:version/>
  <cp:contentType/>
  <cp:contentStatus/>
</cp:coreProperties>
</file>