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  <sheet name="Mesi" sheetId="9" r:id="rId9"/>
  </sheets>
  <definedNames>
    <definedName name="_xlnm.Print_Area" localSheetId="0">'Totali'!$A$1:$H$39</definedName>
  </definedNames>
  <calcPr fullCalcOnLoad="1"/>
</workbook>
</file>

<file path=xl/sharedStrings.xml><?xml version="1.0" encoding="utf-8"?>
<sst xmlns="http://schemas.openxmlformats.org/spreadsheetml/2006/main" count="702" uniqueCount="77">
  <si>
    <t>TOTALI</t>
  </si>
  <si>
    <t>Gennaio - Marzo 2004 (su base 2003)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</si>
  <si>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</si>
  <si>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</si>
  <si>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</si>
  <si>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</si>
  <si>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</si>
  <si>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</si>
  <si>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</si>
  <si>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</si>
  <si>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</si>
  <si>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</si>
  <si>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</si>
  <si>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</si>
  <si>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</si>
  <si>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</si>
  <si>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</si>
  <si>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</si>
  <si>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</si>
  <si>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</si>
  <si>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</si>
  <si>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</si>
  <si>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</si>
  <si>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</si>
  <si>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</si>
  <si>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</si>
  <si>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</si>
  <si>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</si>
  <si>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</si>
  <si>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</si>
  <si>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</si>
  <si>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</si>
  <si>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</si>
  <si>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</si>
  <si>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</si>
  <si>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</si>
  <si>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</si>
  <si>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</si>
  <si>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</si>
  <si>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</si>
  <si>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</si>
  <si>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</si>
  <si>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</si>
  <si>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</si>
  <si>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</si>
  <si>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</si>
  <si>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</si>
  <si>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</si>
  <si>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</si>
  <si>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</si>
  <si>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</si>
  <si>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</si>
  <si>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</si>
  <si>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</si>
  <si>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</si>
  <si>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</si>
  <si>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</si>
  <si>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</si>
  <si>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2004 (su base 2003)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</si>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</sst>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2050</v>
      </c>
      <c r="D3" s="51">
        <v>-4.205607476635514</v>
      </c>
      <c r="E3" s="50">
        <v>160519</v>
      </c>
      <c r="F3" s="51">
        <v>10.16409418773034</v>
      </c>
      <c r="G3" s="50">
        <v>219</v>
      </c>
      <c r="H3" s="51">
        <v>-17.358490566037737</v>
      </c>
      <c r="I3" s="68"/>
    </row>
    <row r="4" spans="1:9" s="30" customFormat="1" ht="15.75" customHeight="1">
      <c r="A4" s="48">
        <v>2</v>
      </c>
      <c r="B4" s="49" t="s">
        <v>9</v>
      </c>
      <c r="C4" s="50">
        <v>4051</v>
      </c>
      <c r="D4" s="51">
        <v>-16.267052501033486</v>
      </c>
      <c r="E4" s="50">
        <v>106375</v>
      </c>
      <c r="F4" s="51">
        <v>-1.8073901765851588</v>
      </c>
      <c r="G4" s="50">
        <v>1473</v>
      </c>
      <c r="H4" s="51">
        <v>5.064194008559201</v>
      </c>
      <c r="I4" s="68"/>
    </row>
    <row r="5" spans="1:9" s="30" customFormat="1" ht="15.75" customHeight="1">
      <c r="A5" s="48">
        <v>3</v>
      </c>
      <c r="B5" s="49" t="s">
        <v>10</v>
      </c>
      <c r="C5" s="50">
        <v>5389</v>
      </c>
      <c r="D5" s="51">
        <v>9.84508764777823</v>
      </c>
      <c r="E5" s="50">
        <v>357215</v>
      </c>
      <c r="F5" s="51">
        <v>18.66464692770464</v>
      </c>
      <c r="G5" s="50">
        <v>1116</v>
      </c>
      <c r="H5" s="51">
        <v>2.010968921389397</v>
      </c>
      <c r="I5" s="68"/>
    </row>
    <row r="6" spans="1:9" s="30" customFormat="1" ht="15.75" customHeight="1">
      <c r="A6" s="48">
        <v>4</v>
      </c>
      <c r="B6" s="49" t="s">
        <v>11</v>
      </c>
      <c r="C6" s="50">
        <v>10819</v>
      </c>
      <c r="D6" s="51">
        <v>12.933194154488518</v>
      </c>
      <c r="E6" s="50">
        <v>683899</v>
      </c>
      <c r="F6" s="51">
        <v>47.36217231853892</v>
      </c>
      <c r="G6" s="50">
        <v>33508</v>
      </c>
      <c r="H6" s="51">
        <v>11.056608776348932</v>
      </c>
      <c r="I6" s="68"/>
    </row>
    <row r="7" spans="1:9" s="30" customFormat="1" ht="15.75" customHeight="1">
      <c r="A7" s="48">
        <v>5</v>
      </c>
      <c r="B7" s="49" t="s">
        <v>12</v>
      </c>
      <c r="C7" s="50">
        <v>12083</v>
      </c>
      <c r="D7" s="51">
        <v>-5.866313493300093</v>
      </c>
      <c r="E7" s="50">
        <v>713043</v>
      </c>
      <c r="F7" s="51">
        <v>-5.958297064176624</v>
      </c>
      <c r="G7" s="50">
        <v>6421</v>
      </c>
      <c r="H7" s="51">
        <v>-9.918630751964086</v>
      </c>
      <c r="I7" s="68"/>
    </row>
    <row r="8" spans="1:9" s="30" customFormat="1" ht="15.75" customHeight="1">
      <c r="A8" s="48">
        <v>6</v>
      </c>
      <c r="B8" s="49" t="s">
        <v>13</v>
      </c>
      <c r="C8" s="50">
        <v>2344</v>
      </c>
      <c r="D8" s="51">
        <v>-29.184290030211482</v>
      </c>
      <c r="E8" s="50">
        <v>10731</v>
      </c>
      <c r="F8" s="51">
        <v>-4.613333333333333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2319</v>
      </c>
      <c r="D9" s="51">
        <v>-20.907230559345155</v>
      </c>
      <c r="E9" s="50">
        <v>47666</v>
      </c>
      <c r="F9" s="51">
        <v>33.14897064163804</v>
      </c>
      <c r="G9" s="50">
        <v>411</v>
      </c>
      <c r="H9" s="51"/>
      <c r="I9" s="68"/>
    </row>
    <row r="10" spans="1:9" s="30" customFormat="1" ht="15.75" customHeight="1">
      <c r="A10" s="48">
        <v>8</v>
      </c>
      <c r="B10" s="49" t="s">
        <v>15</v>
      </c>
      <c r="C10" s="50">
        <v>1890</v>
      </c>
      <c r="D10" s="51">
        <v>5.058365758754864</v>
      </c>
      <c r="E10" s="50">
        <v>134083</v>
      </c>
      <c r="F10" s="51">
        <v>5.628732136948747</v>
      </c>
      <c r="G10" s="50">
        <v>130</v>
      </c>
      <c r="H10" s="51">
        <v>25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4997</v>
      </c>
      <c r="D11" s="51">
        <v>-6.9286645557832</v>
      </c>
      <c r="E11" s="50">
        <v>431049</v>
      </c>
      <c r="F11" s="51">
        <v>1.9836040362935186</v>
      </c>
      <c r="G11" s="50">
        <v>1016</v>
      </c>
      <c r="H11" s="51">
        <v>-8.1374321880651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11455</v>
      </c>
      <c r="D12" s="51">
        <v>7.326899653330835</v>
      </c>
      <c r="E12" s="50">
        <v>960745</v>
      </c>
      <c r="F12" s="51">
        <v>15.759383095367191</v>
      </c>
      <c r="G12" s="50">
        <v>2588</v>
      </c>
      <c r="H12" s="51">
        <v>-0.346553715825953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361</v>
      </c>
      <c r="D13" s="51">
        <v>-25.41322314049587</v>
      </c>
      <c r="E13" s="50">
        <v>12338</v>
      </c>
      <c r="F13" s="51">
        <v>-14.886865342163356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2326</v>
      </c>
      <c r="D14" s="51">
        <v>-4.476386036960986</v>
      </c>
      <c r="E14" s="50">
        <v>10743</v>
      </c>
      <c r="F14" s="51">
        <v>46.58207122390503</v>
      </c>
      <c r="G14" s="50">
        <v>0</v>
      </c>
      <c r="H14" s="51">
        <v>-100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6144</v>
      </c>
      <c r="D15" s="51">
        <v>-18.35215946843854</v>
      </c>
      <c r="E15" s="50">
        <v>278306</v>
      </c>
      <c r="F15" s="51">
        <v>-12.721171637344373</v>
      </c>
      <c r="G15" s="50">
        <v>822</v>
      </c>
      <c r="H15" s="51">
        <v>123.97820163487738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825</v>
      </c>
      <c r="D16" s="51">
        <v>14.902506963788301</v>
      </c>
      <c r="E16" s="50">
        <v>1803</v>
      </c>
      <c r="F16" s="51">
        <v>25.208333333333332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1776</v>
      </c>
      <c r="D17" s="51">
        <v>87.53959873284055</v>
      </c>
      <c r="E17" s="50">
        <v>104072</v>
      </c>
      <c r="F17" s="51">
        <v>136.0551624024678</v>
      </c>
      <c r="G17" s="50">
        <v>232</v>
      </c>
      <c r="H17" s="51">
        <v>-30.120481927710845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5098</v>
      </c>
      <c r="D18" s="51">
        <v>-26.847467355431196</v>
      </c>
      <c r="E18" s="50">
        <v>216608</v>
      </c>
      <c r="F18" s="51">
        <v>-7.111337916128838</v>
      </c>
      <c r="G18" s="50">
        <v>1618</v>
      </c>
      <c r="H18" s="51">
        <v>0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3093</v>
      </c>
      <c r="D19" s="51">
        <v>5.383304940374787</v>
      </c>
      <c r="E19" s="50">
        <v>227619</v>
      </c>
      <c r="F19" s="51">
        <v>22.28245103200782</v>
      </c>
      <c r="G19" s="50">
        <v>647</v>
      </c>
      <c r="H19" s="51">
        <v>13.508771929824562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29267</v>
      </c>
      <c r="D20" s="51">
        <v>1.5580539940315081</v>
      </c>
      <c r="E20" s="50">
        <v>2102807</v>
      </c>
      <c r="F20" s="51">
        <v>5.3184434879381035</v>
      </c>
      <c r="G20" s="50">
        <v>6069</v>
      </c>
      <c r="H20" s="51">
        <v>-0.8009153318077803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49394</v>
      </c>
      <c r="D21" s="51">
        <v>-0.6756485019103157</v>
      </c>
      <c r="E21" s="50">
        <v>3873350</v>
      </c>
      <c r="F21" s="51">
        <v>3.1079458350203657</v>
      </c>
      <c r="G21" s="50">
        <v>83223</v>
      </c>
      <c r="H21" s="51">
        <v>-10.194237617351893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11871</v>
      </c>
      <c r="D22" s="51">
        <v>-19.882567321320106</v>
      </c>
      <c r="E22" s="50">
        <v>834197</v>
      </c>
      <c r="F22" s="51">
        <v>-4.600072505120531</v>
      </c>
      <c r="G22" s="50">
        <v>2094</v>
      </c>
      <c r="H22" s="51">
        <v>15.244909190974132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2958</v>
      </c>
      <c r="D23" s="51">
        <v>39.331135186057466</v>
      </c>
      <c r="E23" s="50">
        <v>184083</v>
      </c>
      <c r="F23" s="51">
        <v>15.58501086260376</v>
      </c>
      <c r="G23" s="50">
        <v>262</v>
      </c>
      <c r="H23" s="51">
        <v>-26.81564245810056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8662</v>
      </c>
      <c r="D24" s="51">
        <v>-14.364804745427582</v>
      </c>
      <c r="E24" s="50">
        <v>677136</v>
      </c>
      <c r="F24" s="51">
        <v>-5.7039727278803944</v>
      </c>
      <c r="G24" s="50">
        <v>1213</v>
      </c>
      <c r="H24" s="51">
        <v>-8.72836719337848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2576</v>
      </c>
      <c r="D25" s="51">
        <v>-12.766677954622418</v>
      </c>
      <c r="E25" s="50">
        <v>9948</v>
      </c>
      <c r="F25" s="51">
        <v>2.4933031114774367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1508</v>
      </c>
      <c r="D26" s="51">
        <v>-25.567620927936822</v>
      </c>
      <c r="E26" s="50">
        <v>11397</v>
      </c>
      <c r="F26" s="51">
        <v>-20.54517568321249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2244</v>
      </c>
      <c r="D27" s="51">
        <v>6.401137980085348</v>
      </c>
      <c r="E27" s="50">
        <v>65254</v>
      </c>
      <c r="F27" s="51">
        <v>11.261914099132126</v>
      </c>
      <c r="G27" s="50">
        <v>553</v>
      </c>
      <c r="H27" s="51">
        <v>-0.718132854578097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6609</v>
      </c>
      <c r="D28" s="51">
        <v>6.631171345595353</v>
      </c>
      <c r="E28" s="50">
        <v>366863</v>
      </c>
      <c r="F28" s="51">
        <v>16.90869749492516</v>
      </c>
      <c r="G28" s="50">
        <v>3383</v>
      </c>
      <c r="H28" s="51">
        <v>24.01026392961877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689</v>
      </c>
      <c r="D29" s="51">
        <v>-48.03921568627451</v>
      </c>
      <c r="E29" s="50">
        <v>47564</v>
      </c>
      <c r="F29" s="51">
        <v>-51.47372394584613</v>
      </c>
      <c r="G29" s="50">
        <v>48</v>
      </c>
      <c r="H29" s="51">
        <v>-31.428571428571427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977</v>
      </c>
      <c r="D30" s="51">
        <v>-3.5538005923000986</v>
      </c>
      <c r="E30" s="50">
        <v>27958</v>
      </c>
      <c r="F30" s="51">
        <v>24.840366153159188</v>
      </c>
      <c r="G30" s="50">
        <v>687</v>
      </c>
      <c r="H30" s="51">
        <v>-31.573705179282868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9413</v>
      </c>
      <c r="D31" s="51">
        <v>24.14930097599578</v>
      </c>
      <c r="E31" s="50">
        <v>520327</v>
      </c>
      <c r="F31" s="51">
        <v>66.66944274498624</v>
      </c>
      <c r="G31" s="50">
        <v>4870</v>
      </c>
      <c r="H31" s="51">
        <v>-2.482979575490589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71416</v>
      </c>
      <c r="D32" s="51">
        <v>1.1687042257511582</v>
      </c>
      <c r="E32" s="50">
        <v>5824763</v>
      </c>
      <c r="F32" s="51">
        <v>4.170345564532354</v>
      </c>
      <c r="G32" s="50">
        <v>41446</v>
      </c>
      <c r="H32" s="51">
        <v>-3.1906941978884427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3099</v>
      </c>
      <c r="D33" s="51">
        <v>-23.83878102727943</v>
      </c>
      <c r="E33" s="50">
        <v>122399</v>
      </c>
      <c r="F33" s="51">
        <v>-14.119826273654077</v>
      </c>
      <c r="G33" s="50">
        <v>162</v>
      </c>
      <c r="H33" s="51">
        <v>-8.474576271186441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14014</v>
      </c>
      <c r="D34" s="51">
        <v>-8.863887624374065</v>
      </c>
      <c r="E34" s="50">
        <v>802970</v>
      </c>
      <c r="F34" s="51">
        <v>4.8277392655256595</v>
      </c>
      <c r="G34" s="50">
        <v>3928</v>
      </c>
      <c r="H34" s="51">
        <v>-25.052470902499522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1453</v>
      </c>
      <c r="D35" s="51">
        <v>344.34250764525996</v>
      </c>
      <c r="E35" s="50">
        <v>80440</v>
      </c>
      <c r="F35" s="51">
        <v>2403.579209461562</v>
      </c>
      <c r="G35" s="50">
        <v>12</v>
      </c>
      <c r="H35" s="51">
        <v>500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3581</v>
      </c>
      <c r="D36" s="51">
        <v>2.168330955777461</v>
      </c>
      <c r="E36" s="50">
        <v>183327</v>
      </c>
      <c r="F36" s="51">
        <v>35.71433859182873</v>
      </c>
      <c r="G36" s="50">
        <v>4122</v>
      </c>
      <c r="H36" s="51">
        <v>8.98995240613432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17059</v>
      </c>
      <c r="D37" s="51">
        <v>-0.8082335155250611</v>
      </c>
      <c r="E37" s="50">
        <v>1155220</v>
      </c>
      <c r="F37" s="51">
        <v>15.9892045157896</v>
      </c>
      <c r="G37" s="50">
        <v>5524</v>
      </c>
      <c r="H37" s="51">
        <v>13.709345409633594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8808</v>
      </c>
      <c r="D38" s="51">
        <v>-1.111485348602223</v>
      </c>
      <c r="E38" s="50">
        <v>475337</v>
      </c>
      <c r="F38" s="51">
        <v>-1.8507123683667148</v>
      </c>
      <c r="G38" s="50">
        <v>3497</v>
      </c>
      <c r="H38" s="51">
        <v>4.79472580161822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322618</v>
      </c>
      <c r="D39" s="55">
        <v>-1.993438240476335</v>
      </c>
      <c r="E39" s="54">
        <f>SUM(E3:E38)</f>
        <v>21822154</v>
      </c>
      <c r="F39" s="55">
        <v>6.645666092830825</v>
      </c>
      <c r="G39" s="54">
        <f>SUM(G3:G38)</f>
        <v>211294</v>
      </c>
      <c r="H39" s="55">
        <v>-3.3465989661955082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43</v>
      </c>
      <c r="C1" s="70" t="str">
        <f>Totali!C1</f>
        <v>Gennaio - Marzo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1444</v>
      </c>
      <c r="D3" s="59">
        <v>-19.50947603121516</v>
      </c>
      <c r="E3" s="58">
        <v>464</v>
      </c>
      <c r="F3" s="59">
        <v>112.8440366972477</v>
      </c>
      <c r="G3" s="60">
        <v>438</v>
      </c>
      <c r="H3" s="59">
        <v>125.77319587628865</v>
      </c>
      <c r="I3" s="58">
        <v>1908</v>
      </c>
      <c r="J3" s="59">
        <v>-5.168986083499006</v>
      </c>
      <c r="K3" s="58">
        <v>142</v>
      </c>
      <c r="L3" s="59">
        <v>10.9375</v>
      </c>
      <c r="M3" s="61">
        <v>2050</v>
      </c>
      <c r="N3" s="62">
        <v>-4.205607476635514</v>
      </c>
      <c r="O3" s="67"/>
    </row>
    <row r="4" spans="1:15" s="4" customFormat="1" ht="15.75" customHeight="1">
      <c r="A4" s="3">
        <v>2</v>
      </c>
      <c r="B4" s="57" t="s">
        <v>9</v>
      </c>
      <c r="C4" s="58">
        <v>1301</v>
      </c>
      <c r="D4" s="59">
        <v>-10.089841050449206</v>
      </c>
      <c r="E4" s="58">
        <v>1074</v>
      </c>
      <c r="F4" s="59">
        <v>-17.001545595054097</v>
      </c>
      <c r="G4" s="60">
        <v>803</v>
      </c>
      <c r="H4" s="59">
        <v>-0.37220843672456577</v>
      </c>
      <c r="I4" s="58">
        <v>2375</v>
      </c>
      <c r="J4" s="59">
        <v>-13.352790952207224</v>
      </c>
      <c r="K4" s="58">
        <v>1676</v>
      </c>
      <c r="L4" s="59">
        <v>-20.076299475441107</v>
      </c>
      <c r="M4" s="61">
        <v>4051</v>
      </c>
      <c r="N4" s="62">
        <v>-16.267052501033486</v>
      </c>
      <c r="O4" s="67"/>
    </row>
    <row r="5" spans="1:15" s="4" customFormat="1" ht="15.75" customHeight="1">
      <c r="A5" s="3">
        <v>3</v>
      </c>
      <c r="B5" s="57" t="s">
        <v>10</v>
      </c>
      <c r="C5" s="58">
        <v>3617</v>
      </c>
      <c r="D5" s="59">
        <v>3.401943967981704</v>
      </c>
      <c r="E5" s="58">
        <v>1243</v>
      </c>
      <c r="F5" s="59">
        <v>53.2675709001233</v>
      </c>
      <c r="G5" s="60">
        <v>910</v>
      </c>
      <c r="H5" s="59">
        <v>76.35658914728683</v>
      </c>
      <c r="I5" s="58">
        <v>4860</v>
      </c>
      <c r="J5" s="59">
        <v>12.787189603156184</v>
      </c>
      <c r="K5" s="58">
        <v>529</v>
      </c>
      <c r="L5" s="59">
        <v>-11.390284757118929</v>
      </c>
      <c r="M5" s="61">
        <v>5389</v>
      </c>
      <c r="N5" s="62">
        <v>9.84508764777823</v>
      </c>
      <c r="O5" s="67"/>
    </row>
    <row r="6" spans="1:15" s="4" customFormat="1" ht="15.75" customHeight="1">
      <c r="A6" s="3">
        <v>4</v>
      </c>
      <c r="B6" s="57" t="s">
        <v>11</v>
      </c>
      <c r="C6" s="58">
        <v>1403</v>
      </c>
      <c r="D6" s="59">
        <v>39.88035892323031</v>
      </c>
      <c r="E6" s="58">
        <v>8965</v>
      </c>
      <c r="F6" s="59">
        <v>11.574362165525825</v>
      </c>
      <c r="G6" s="60">
        <v>7144</v>
      </c>
      <c r="H6" s="59">
        <v>8.324488248673237</v>
      </c>
      <c r="I6" s="58">
        <v>10368</v>
      </c>
      <c r="J6" s="59">
        <v>14.715645054215534</v>
      </c>
      <c r="K6" s="58">
        <v>451</v>
      </c>
      <c r="L6" s="59">
        <v>-16.789667896678967</v>
      </c>
      <c r="M6" s="61">
        <v>10819</v>
      </c>
      <c r="N6" s="62">
        <v>12.933194154488518</v>
      </c>
      <c r="O6" s="67"/>
    </row>
    <row r="7" spans="1:15" s="4" customFormat="1" ht="15.75" customHeight="1">
      <c r="A7" s="3">
        <v>5</v>
      </c>
      <c r="B7" s="57" t="s">
        <v>12</v>
      </c>
      <c r="C7" s="58">
        <v>3322</v>
      </c>
      <c r="D7" s="59">
        <v>-14.270967741935484</v>
      </c>
      <c r="E7" s="58">
        <v>8761</v>
      </c>
      <c r="F7" s="59">
        <v>-2.2318937618569357</v>
      </c>
      <c r="G7" s="60">
        <v>7462</v>
      </c>
      <c r="H7" s="59">
        <v>4.392837157246782</v>
      </c>
      <c r="I7" s="58">
        <v>12083</v>
      </c>
      <c r="J7" s="59">
        <v>-5.866313493300093</v>
      </c>
      <c r="K7" s="58">
        <v>0</v>
      </c>
      <c r="L7" s="59"/>
      <c r="M7" s="61">
        <v>12083</v>
      </c>
      <c r="N7" s="62">
        <v>-5.866313493300093</v>
      </c>
      <c r="O7" s="67"/>
    </row>
    <row r="8" spans="1:15" s="4" customFormat="1" ht="15.75" customHeight="1">
      <c r="A8" s="3">
        <v>6</v>
      </c>
      <c r="B8" s="57" t="s">
        <v>13</v>
      </c>
      <c r="C8" s="58">
        <v>541</v>
      </c>
      <c r="D8" s="59">
        <v>-5.7491289198606275</v>
      </c>
      <c r="E8" s="58">
        <v>16</v>
      </c>
      <c r="F8" s="59">
        <v>-80.48780487804878</v>
      </c>
      <c r="G8" s="60">
        <v>12</v>
      </c>
      <c r="H8" s="59">
        <v>-83.33333333333333</v>
      </c>
      <c r="I8" s="58">
        <v>557</v>
      </c>
      <c r="J8" s="59">
        <v>-15.091463414634147</v>
      </c>
      <c r="K8" s="58">
        <v>1787</v>
      </c>
      <c r="L8" s="59">
        <v>-32.66767143933685</v>
      </c>
      <c r="M8" s="61">
        <v>2344</v>
      </c>
      <c r="N8" s="62">
        <v>-29.184290030211482</v>
      </c>
      <c r="O8" s="67"/>
    </row>
    <row r="9" spans="1:15" s="4" customFormat="1" ht="15.75" customHeight="1">
      <c r="A9" s="3">
        <v>7</v>
      </c>
      <c r="B9" s="57" t="s">
        <v>14</v>
      </c>
      <c r="C9" s="58">
        <v>317</v>
      </c>
      <c r="D9" s="59">
        <v>-43.89380530973451</v>
      </c>
      <c r="E9" s="58">
        <v>468</v>
      </c>
      <c r="F9" s="59">
        <v>84.9802371541502</v>
      </c>
      <c r="G9" s="60">
        <v>370</v>
      </c>
      <c r="H9" s="59">
        <v>98.9247311827957</v>
      </c>
      <c r="I9" s="58">
        <v>785</v>
      </c>
      <c r="J9" s="59">
        <v>-4.034229828850855</v>
      </c>
      <c r="K9" s="58">
        <v>1534</v>
      </c>
      <c r="L9" s="59">
        <v>-27.436140018921474</v>
      </c>
      <c r="M9" s="61">
        <v>2319</v>
      </c>
      <c r="N9" s="62">
        <v>-20.907230559345155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1624</v>
      </c>
      <c r="D10" s="59">
        <v>2.719797596457938</v>
      </c>
      <c r="E10" s="58">
        <v>31</v>
      </c>
      <c r="F10" s="59">
        <v>106.66666666666667</v>
      </c>
      <c r="G10" s="60">
        <v>22</v>
      </c>
      <c r="H10" s="59">
        <v>450</v>
      </c>
      <c r="I10" s="58">
        <v>1655</v>
      </c>
      <c r="J10" s="59">
        <v>3.6967418546365916</v>
      </c>
      <c r="K10" s="58">
        <v>235</v>
      </c>
      <c r="L10" s="59">
        <v>15.763546798029557</v>
      </c>
      <c r="M10" s="61">
        <v>1890</v>
      </c>
      <c r="N10" s="62">
        <v>5.058365758754864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4121</v>
      </c>
      <c r="D11" s="59">
        <v>-9.824945295404815</v>
      </c>
      <c r="E11" s="58">
        <v>382</v>
      </c>
      <c r="F11" s="59">
        <v>26.910299003322258</v>
      </c>
      <c r="G11" s="60">
        <v>315</v>
      </c>
      <c r="H11" s="59">
        <v>16.236162361623617</v>
      </c>
      <c r="I11" s="58">
        <v>4503</v>
      </c>
      <c r="J11" s="59">
        <v>-7.554916854855266</v>
      </c>
      <c r="K11" s="58">
        <v>494</v>
      </c>
      <c r="L11" s="59">
        <v>-0.8032128514056225</v>
      </c>
      <c r="M11" s="61">
        <v>4997</v>
      </c>
      <c r="N11" s="62">
        <v>-6.9286645557832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10373</v>
      </c>
      <c r="D12" s="59">
        <v>4.820129345189976</v>
      </c>
      <c r="E12" s="58">
        <v>916</v>
      </c>
      <c r="F12" s="59">
        <v>47.980613893376415</v>
      </c>
      <c r="G12" s="60">
        <v>553</v>
      </c>
      <c r="H12" s="59">
        <v>78.96440129449839</v>
      </c>
      <c r="I12" s="58">
        <v>11289</v>
      </c>
      <c r="J12" s="59">
        <v>7.360912981455064</v>
      </c>
      <c r="K12" s="58">
        <v>166</v>
      </c>
      <c r="L12" s="59">
        <v>5.063291139240507</v>
      </c>
      <c r="M12" s="61">
        <v>11455</v>
      </c>
      <c r="N12" s="62">
        <v>7.326899653330835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329</v>
      </c>
      <c r="D13" s="59">
        <v>66.16161616161617</v>
      </c>
      <c r="E13" s="58">
        <v>2</v>
      </c>
      <c r="F13" s="59"/>
      <c r="G13" s="60">
        <v>0</v>
      </c>
      <c r="H13" s="59"/>
      <c r="I13" s="58">
        <v>331</v>
      </c>
      <c r="J13" s="59">
        <v>67.17171717171718</v>
      </c>
      <c r="K13" s="58">
        <v>30</v>
      </c>
      <c r="L13" s="59">
        <v>-89.5104895104895</v>
      </c>
      <c r="M13" s="61">
        <v>361</v>
      </c>
      <c r="N13" s="62">
        <v>-25.41322314049587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460</v>
      </c>
      <c r="D14" s="59">
        <v>27.77777777777778</v>
      </c>
      <c r="E14" s="58">
        <v>141</v>
      </c>
      <c r="F14" s="59">
        <v>53.26086956521739</v>
      </c>
      <c r="G14" s="60">
        <v>133</v>
      </c>
      <c r="H14" s="59">
        <v>44.56521739130435</v>
      </c>
      <c r="I14" s="58">
        <v>601</v>
      </c>
      <c r="J14" s="59">
        <v>32.9646017699115</v>
      </c>
      <c r="K14" s="58">
        <v>1725</v>
      </c>
      <c r="L14" s="59">
        <v>-13.010590015128592</v>
      </c>
      <c r="M14" s="61">
        <v>2326</v>
      </c>
      <c r="N14" s="62">
        <v>-4.476386036960986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1510</v>
      </c>
      <c r="D15" s="59">
        <v>-32.317346481398474</v>
      </c>
      <c r="E15" s="58">
        <v>3582</v>
      </c>
      <c r="F15" s="59">
        <v>-17.56041426927503</v>
      </c>
      <c r="G15" s="60">
        <v>0</v>
      </c>
      <c r="H15" s="59"/>
      <c r="I15" s="58">
        <v>5092</v>
      </c>
      <c r="J15" s="59">
        <v>-22.5669099756691</v>
      </c>
      <c r="K15" s="58">
        <v>1052</v>
      </c>
      <c r="L15" s="59">
        <v>10.853530031612223</v>
      </c>
      <c r="M15" s="61">
        <v>6144</v>
      </c>
      <c r="N15" s="62">
        <v>-18.35215946843854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395</v>
      </c>
      <c r="D16" s="59">
        <v>11.581920903954803</v>
      </c>
      <c r="E16" s="58">
        <v>0</v>
      </c>
      <c r="F16" s="59"/>
      <c r="G16" s="60">
        <v>0</v>
      </c>
      <c r="H16" s="59"/>
      <c r="I16" s="58">
        <v>395</v>
      </c>
      <c r="J16" s="59">
        <v>11.581920903954803</v>
      </c>
      <c r="K16" s="58">
        <v>430</v>
      </c>
      <c r="L16" s="59">
        <v>18.13186813186813</v>
      </c>
      <c r="M16" s="61">
        <v>825</v>
      </c>
      <c r="N16" s="62">
        <v>14.902506963788301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607</v>
      </c>
      <c r="D17" s="59">
        <v>6644.444444444444</v>
      </c>
      <c r="E17" s="58">
        <v>697</v>
      </c>
      <c r="F17" s="59">
        <v>52.18340611353712</v>
      </c>
      <c r="G17" s="60">
        <v>554</v>
      </c>
      <c r="H17" s="59">
        <v>61.04651162790697</v>
      </c>
      <c r="I17" s="58">
        <v>1304</v>
      </c>
      <c r="J17" s="59">
        <v>179.2291220556745</v>
      </c>
      <c r="K17" s="58">
        <v>472</v>
      </c>
      <c r="L17" s="59">
        <v>-1.6666666666666667</v>
      </c>
      <c r="M17" s="61">
        <v>1776</v>
      </c>
      <c r="N17" s="62">
        <v>87.53959873284055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2148</v>
      </c>
      <c r="D18" s="59">
        <v>-39.645967968530485</v>
      </c>
      <c r="E18" s="58">
        <v>1729</v>
      </c>
      <c r="F18" s="59">
        <v>-10.830324909747292</v>
      </c>
      <c r="G18" s="60">
        <v>1710</v>
      </c>
      <c r="H18" s="59">
        <v>-10.611604809200209</v>
      </c>
      <c r="I18" s="58">
        <v>3877</v>
      </c>
      <c r="J18" s="59">
        <v>-29.483448526736996</v>
      </c>
      <c r="K18" s="58">
        <v>1221</v>
      </c>
      <c r="L18" s="59">
        <v>-16.99524133242692</v>
      </c>
      <c r="M18" s="61">
        <v>5098</v>
      </c>
      <c r="N18" s="62">
        <v>-26.847467355431196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2688</v>
      </c>
      <c r="D19" s="59">
        <v>9.090909090909092</v>
      </c>
      <c r="E19" s="58">
        <v>236</v>
      </c>
      <c r="F19" s="59">
        <v>29.67032967032967</v>
      </c>
      <c r="G19" s="60">
        <v>232</v>
      </c>
      <c r="H19" s="59">
        <v>34.883720930232556</v>
      </c>
      <c r="I19" s="58">
        <v>2924</v>
      </c>
      <c r="J19" s="59">
        <v>10.506424792139077</v>
      </c>
      <c r="K19" s="58">
        <v>169</v>
      </c>
      <c r="L19" s="59">
        <v>-41.522491349480966</v>
      </c>
      <c r="M19" s="61">
        <v>3093</v>
      </c>
      <c r="N19" s="62">
        <v>5.383304940374787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15559</v>
      </c>
      <c r="D20" s="59">
        <v>-0.8222845486996431</v>
      </c>
      <c r="E20" s="58">
        <v>8033</v>
      </c>
      <c r="F20" s="59">
        <v>5.143979057591623</v>
      </c>
      <c r="G20" s="60">
        <v>7928</v>
      </c>
      <c r="H20" s="59">
        <v>5.495675316034598</v>
      </c>
      <c r="I20" s="58">
        <v>23592</v>
      </c>
      <c r="J20" s="59">
        <v>1.131687242798354</v>
      </c>
      <c r="K20" s="58">
        <v>5675</v>
      </c>
      <c r="L20" s="59">
        <v>3.3697632058287796</v>
      </c>
      <c r="M20" s="61">
        <v>29267</v>
      </c>
      <c r="N20" s="62">
        <v>1.5580539940315081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9589</v>
      </c>
      <c r="D21" s="59">
        <v>-15.507974270860869</v>
      </c>
      <c r="E21" s="58">
        <v>39015</v>
      </c>
      <c r="F21" s="59">
        <v>1.6518589927307783</v>
      </c>
      <c r="G21" s="60">
        <v>23129</v>
      </c>
      <c r="H21" s="59">
        <v>-3.1489468615217118</v>
      </c>
      <c r="I21" s="58">
        <v>48604</v>
      </c>
      <c r="J21" s="59">
        <v>-2.264226824854213</v>
      </c>
      <c r="K21" s="58">
        <v>790</v>
      </c>
      <c r="L21" s="59"/>
      <c r="M21" s="61">
        <v>49394</v>
      </c>
      <c r="N21" s="62">
        <v>-0.6756485019103157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7409</v>
      </c>
      <c r="D22" s="59">
        <v>-31.556581986143186</v>
      </c>
      <c r="E22" s="58">
        <v>3234</v>
      </c>
      <c r="F22" s="59">
        <v>7.0506454816285995</v>
      </c>
      <c r="G22" s="60">
        <v>3046</v>
      </c>
      <c r="H22" s="59">
        <v>4.243668720054757</v>
      </c>
      <c r="I22" s="58">
        <v>10643</v>
      </c>
      <c r="J22" s="59">
        <v>-23.133034811497904</v>
      </c>
      <c r="K22" s="58">
        <v>1228</v>
      </c>
      <c r="L22" s="59">
        <v>26.46755921730175</v>
      </c>
      <c r="M22" s="61">
        <v>11871</v>
      </c>
      <c r="N22" s="62">
        <v>-19.882567321320106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1814</v>
      </c>
      <c r="D23" s="59">
        <v>6.831566548881036</v>
      </c>
      <c r="E23" s="58">
        <v>271</v>
      </c>
      <c r="F23" s="59">
        <v>351.6666666666667</v>
      </c>
      <c r="G23" s="60">
        <v>254</v>
      </c>
      <c r="H23" s="59">
        <v>429.1666666666667</v>
      </c>
      <c r="I23" s="58">
        <v>2085</v>
      </c>
      <c r="J23" s="59">
        <v>18.600682593856654</v>
      </c>
      <c r="K23" s="58">
        <v>873</v>
      </c>
      <c r="L23" s="59">
        <v>139.17808219178082</v>
      </c>
      <c r="M23" s="61">
        <v>2958</v>
      </c>
      <c r="N23" s="62">
        <v>39.331135186057466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7783</v>
      </c>
      <c r="D24" s="59">
        <v>-16.167600172339508</v>
      </c>
      <c r="E24" s="58">
        <v>563</v>
      </c>
      <c r="F24" s="59">
        <v>33.41232227488152</v>
      </c>
      <c r="G24" s="60">
        <v>382</v>
      </c>
      <c r="H24" s="59">
        <v>59.8326359832636</v>
      </c>
      <c r="I24" s="58">
        <v>8346</v>
      </c>
      <c r="J24" s="59">
        <v>-14.01195137028642</v>
      </c>
      <c r="K24" s="58">
        <v>316</v>
      </c>
      <c r="L24" s="59">
        <v>-22.73838630806846</v>
      </c>
      <c r="M24" s="61">
        <v>8662</v>
      </c>
      <c r="N24" s="62">
        <v>-14.364804745427582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694</v>
      </c>
      <c r="D25" s="59">
        <v>-14.846625766871165</v>
      </c>
      <c r="E25" s="58">
        <v>97</v>
      </c>
      <c r="F25" s="59">
        <v>-42.94117647058823</v>
      </c>
      <c r="G25" s="60">
        <v>73</v>
      </c>
      <c r="H25" s="59">
        <v>-40.16393442622951</v>
      </c>
      <c r="I25" s="58">
        <v>791</v>
      </c>
      <c r="J25" s="59">
        <v>-19.695431472081218</v>
      </c>
      <c r="K25" s="58">
        <v>1785</v>
      </c>
      <c r="L25" s="59">
        <v>-9.298780487804878</v>
      </c>
      <c r="M25" s="61">
        <v>2576</v>
      </c>
      <c r="N25" s="62">
        <v>-12.766677954622418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485</v>
      </c>
      <c r="D26" s="59">
        <v>-25.840978593272173</v>
      </c>
      <c r="E26" s="58">
        <v>86</v>
      </c>
      <c r="F26" s="59">
        <v>104.76190476190476</v>
      </c>
      <c r="G26" s="60">
        <v>60</v>
      </c>
      <c r="H26" s="59">
        <v>140</v>
      </c>
      <c r="I26" s="58">
        <v>571</v>
      </c>
      <c r="J26" s="59">
        <v>-17.95977011494253</v>
      </c>
      <c r="K26" s="58">
        <v>937</v>
      </c>
      <c r="L26" s="59">
        <v>-29.548872180451127</v>
      </c>
      <c r="M26" s="61">
        <v>1508</v>
      </c>
      <c r="N26" s="62">
        <v>-25.567620927936822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967</v>
      </c>
      <c r="D27" s="59">
        <v>-10.21355617455896</v>
      </c>
      <c r="E27" s="58">
        <v>533</v>
      </c>
      <c r="F27" s="59">
        <v>10.58091286307054</v>
      </c>
      <c r="G27" s="60">
        <v>521</v>
      </c>
      <c r="H27" s="59">
        <v>14.25438596491228</v>
      </c>
      <c r="I27" s="58">
        <v>1500</v>
      </c>
      <c r="J27" s="59">
        <v>-3.784477228992944</v>
      </c>
      <c r="K27" s="58">
        <v>744</v>
      </c>
      <c r="L27" s="59">
        <v>35.27272727272727</v>
      </c>
      <c r="M27" s="61">
        <v>2244</v>
      </c>
      <c r="N27" s="62">
        <v>6.401137980085348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2067</v>
      </c>
      <c r="D28" s="59">
        <v>11.009667024704619</v>
      </c>
      <c r="E28" s="58">
        <v>3714</v>
      </c>
      <c r="F28" s="59">
        <v>3.1093836757357023</v>
      </c>
      <c r="G28" s="60">
        <v>0</v>
      </c>
      <c r="H28" s="59"/>
      <c r="I28" s="58">
        <v>5781</v>
      </c>
      <c r="J28" s="59">
        <v>5.801610541727672</v>
      </c>
      <c r="K28" s="58">
        <v>828</v>
      </c>
      <c r="L28" s="59">
        <v>12.806539509536785</v>
      </c>
      <c r="M28" s="61">
        <v>6609</v>
      </c>
      <c r="N28" s="62">
        <v>6.631171345595353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649</v>
      </c>
      <c r="D29" s="59">
        <v>-51.05580693815988</v>
      </c>
      <c r="E29" s="58">
        <v>0</v>
      </c>
      <c r="F29" s="59"/>
      <c r="G29" s="60">
        <v>0</v>
      </c>
      <c r="H29" s="59"/>
      <c r="I29" s="58">
        <v>649</v>
      </c>
      <c r="J29" s="59">
        <v>-51.05580693815988</v>
      </c>
      <c r="K29" s="58">
        <v>40</v>
      </c>
      <c r="L29" s="59"/>
      <c r="M29" s="61">
        <v>689</v>
      </c>
      <c r="N29" s="62">
        <v>-48.03921568627451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470</v>
      </c>
      <c r="D30" s="59">
        <v>-5.241935483870968</v>
      </c>
      <c r="E30" s="58">
        <v>265</v>
      </c>
      <c r="F30" s="59">
        <v>22.119815668202765</v>
      </c>
      <c r="G30" s="60">
        <v>47</v>
      </c>
      <c r="H30" s="59">
        <v>571.4285714285714</v>
      </c>
      <c r="I30" s="58">
        <v>735</v>
      </c>
      <c r="J30" s="59">
        <v>3.085553997194951</v>
      </c>
      <c r="K30" s="58">
        <v>242</v>
      </c>
      <c r="L30" s="59">
        <v>-19.333333333333332</v>
      </c>
      <c r="M30" s="61">
        <v>977</v>
      </c>
      <c r="N30" s="62">
        <v>-3.5538005923000986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741</v>
      </c>
      <c r="D31" s="59">
        <v>-14.729574223245109</v>
      </c>
      <c r="E31" s="58">
        <v>4813</v>
      </c>
      <c r="F31" s="59">
        <v>65.1681537405628</v>
      </c>
      <c r="G31" s="60">
        <v>4580</v>
      </c>
      <c r="H31" s="59">
        <v>72.11574596016536</v>
      </c>
      <c r="I31" s="58">
        <v>5554</v>
      </c>
      <c r="J31" s="59">
        <v>46.814697330161245</v>
      </c>
      <c r="K31" s="58">
        <v>3859</v>
      </c>
      <c r="L31" s="59">
        <v>1.5793629902605948</v>
      </c>
      <c r="M31" s="61">
        <v>9413</v>
      </c>
      <c r="N31" s="62">
        <v>24.14930097599578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37531</v>
      </c>
      <c r="D32" s="59">
        <v>-2.4788878783941795</v>
      </c>
      <c r="E32" s="58">
        <v>33885</v>
      </c>
      <c r="F32" s="59">
        <v>5.541020370024294</v>
      </c>
      <c r="G32" s="60">
        <v>21251</v>
      </c>
      <c r="H32" s="59">
        <v>5.333333333333333</v>
      </c>
      <c r="I32" s="58">
        <v>71416</v>
      </c>
      <c r="J32" s="59">
        <v>1.1687042257511582</v>
      </c>
      <c r="K32" s="58">
        <v>0</v>
      </c>
      <c r="L32" s="59"/>
      <c r="M32" s="61">
        <v>71416</v>
      </c>
      <c r="N32" s="62">
        <v>1.1687042257511582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1136</v>
      </c>
      <c r="D33" s="59">
        <v>-48.5040797824116</v>
      </c>
      <c r="E33" s="58">
        <v>836</v>
      </c>
      <c r="F33" s="59">
        <v>-3.1286210892236386</v>
      </c>
      <c r="G33" s="60">
        <v>717</v>
      </c>
      <c r="H33" s="59">
        <v>-0.27816411682892905</v>
      </c>
      <c r="I33" s="58">
        <v>1972</v>
      </c>
      <c r="J33" s="59">
        <v>-35.7445421961551</v>
      </c>
      <c r="K33" s="58">
        <v>1127</v>
      </c>
      <c r="L33" s="59">
        <v>12.7</v>
      </c>
      <c r="M33" s="61">
        <v>3099</v>
      </c>
      <c r="N33" s="62">
        <v>-23.83878102727943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5051</v>
      </c>
      <c r="D34" s="59">
        <v>2.997553017944535</v>
      </c>
      <c r="E34" s="58">
        <v>6457</v>
      </c>
      <c r="F34" s="59">
        <v>-8.372357031360863</v>
      </c>
      <c r="G34" s="60">
        <v>6333</v>
      </c>
      <c r="H34" s="59">
        <v>-1.2012480499219969</v>
      </c>
      <c r="I34" s="58">
        <v>11508</v>
      </c>
      <c r="J34" s="59">
        <v>-3.7068027780102084</v>
      </c>
      <c r="K34" s="58">
        <v>2506</v>
      </c>
      <c r="L34" s="59">
        <v>-26.85347343841214</v>
      </c>
      <c r="M34" s="61">
        <v>14014</v>
      </c>
      <c r="N34" s="62">
        <v>-8.863887624374065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1334</v>
      </c>
      <c r="D35" s="59">
        <v>397.76119402985074</v>
      </c>
      <c r="E35" s="58">
        <v>47</v>
      </c>
      <c r="F35" s="59">
        <v>840</v>
      </c>
      <c r="G35" s="60">
        <v>45</v>
      </c>
      <c r="H35" s="59">
        <v>4400</v>
      </c>
      <c r="I35" s="58">
        <v>1381</v>
      </c>
      <c r="J35" s="59">
        <v>405.86080586080584</v>
      </c>
      <c r="K35" s="58">
        <v>72</v>
      </c>
      <c r="L35" s="59">
        <v>33.333333333333336</v>
      </c>
      <c r="M35" s="61">
        <v>1453</v>
      </c>
      <c r="N35" s="62">
        <v>344.34250764525996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2097</v>
      </c>
      <c r="F36" s="59">
        <v>14.967105263157896</v>
      </c>
      <c r="G36" s="60">
        <v>0</v>
      </c>
      <c r="H36" s="59"/>
      <c r="I36" s="58">
        <v>2097</v>
      </c>
      <c r="J36" s="59">
        <v>14.967105263157896</v>
      </c>
      <c r="K36" s="58">
        <v>1484</v>
      </c>
      <c r="L36" s="59">
        <v>-11.719214753123142</v>
      </c>
      <c r="M36" s="61">
        <v>3581</v>
      </c>
      <c r="N36" s="62">
        <v>2.168330955777461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6030</v>
      </c>
      <c r="D37" s="59">
        <v>-6.5550906555090656</v>
      </c>
      <c r="E37" s="58">
        <v>10249</v>
      </c>
      <c r="F37" s="59">
        <v>2.1325361235675135</v>
      </c>
      <c r="G37" s="60">
        <v>8583</v>
      </c>
      <c r="H37" s="59">
        <v>-4.665111629456848</v>
      </c>
      <c r="I37" s="58">
        <v>16279</v>
      </c>
      <c r="J37" s="59">
        <v>-1.267588549247938</v>
      </c>
      <c r="K37" s="58">
        <v>780</v>
      </c>
      <c r="L37" s="59">
        <v>9.859154929577464</v>
      </c>
      <c r="M37" s="61">
        <v>17059</v>
      </c>
      <c r="N37" s="62">
        <v>-0.8082335155250611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2690</v>
      </c>
      <c r="D38" s="59">
        <v>-7.401032702237521</v>
      </c>
      <c r="E38" s="58">
        <v>5551</v>
      </c>
      <c r="F38" s="59">
        <v>0.14432617716038246</v>
      </c>
      <c r="G38" s="60">
        <v>4254</v>
      </c>
      <c r="H38" s="59">
        <v>-2.7212439972558884</v>
      </c>
      <c r="I38" s="58">
        <v>8241</v>
      </c>
      <c r="J38" s="59">
        <v>-2.450284090909091</v>
      </c>
      <c r="K38" s="58">
        <v>567</v>
      </c>
      <c r="L38" s="59">
        <v>23.529411764705884</v>
      </c>
      <c r="M38" s="61">
        <v>8808</v>
      </c>
      <c r="N38" s="62">
        <v>-1.111485348602223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138199</v>
      </c>
      <c r="D39" s="62">
        <v>-7.337302704804817</v>
      </c>
      <c r="E39" s="54">
        <f>SUM(E3:E38)</f>
        <v>148453</v>
      </c>
      <c r="F39" s="62">
        <v>4.559829270525923</v>
      </c>
      <c r="G39" s="63">
        <f>SUM(G3:G38)</f>
        <v>101861</v>
      </c>
      <c r="H39" s="59">
        <v>4.817913335185586</v>
      </c>
      <c r="I39" s="54">
        <f>SUM(I3:I38)</f>
        <v>286652</v>
      </c>
      <c r="J39" s="62">
        <v>-1.5351005252111665</v>
      </c>
      <c r="K39" s="54">
        <f>SUM(K3:K38)</f>
        <v>35966</v>
      </c>
      <c r="L39" s="62">
        <v>-5.499356262644841</v>
      </c>
      <c r="M39" s="54">
        <f>SUM(M3:M38)</f>
        <v>322618</v>
      </c>
      <c r="N39" s="62">
        <v>-1.993438240476335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50</v>
      </c>
      <c r="C1" s="70" t="str">
        <f>Totali!C1</f>
        <v>Gennaio - Marzo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107374</v>
      </c>
      <c r="D3" s="59">
        <v>-8.848272876219259</v>
      </c>
      <c r="E3" s="58">
        <v>52904</v>
      </c>
      <c r="F3" s="59">
        <v>93.31311433478277</v>
      </c>
      <c r="G3" s="60">
        <v>51304</v>
      </c>
      <c r="H3" s="59">
        <v>97.63473169228399</v>
      </c>
      <c r="I3" s="58">
        <v>111</v>
      </c>
      <c r="J3" s="59">
        <v>-73.69668246445498</v>
      </c>
      <c r="K3" s="58">
        <v>160389</v>
      </c>
      <c r="L3" s="59">
        <v>10.167873284519116</v>
      </c>
      <c r="M3" s="58">
        <v>130</v>
      </c>
      <c r="N3" s="59">
        <v>5.691056910569106</v>
      </c>
      <c r="O3" s="61">
        <v>160519</v>
      </c>
      <c r="P3" s="62">
        <v>10.16409418773034</v>
      </c>
      <c r="Q3" s="67"/>
    </row>
    <row r="4" spans="1:17" s="4" customFormat="1" ht="15.75" customHeight="1">
      <c r="A4" s="3">
        <v>2</v>
      </c>
      <c r="B4" s="57" t="s">
        <v>9</v>
      </c>
      <c r="C4" s="58">
        <v>43453</v>
      </c>
      <c r="D4" s="59">
        <v>-13.476434161008344</v>
      </c>
      <c r="E4" s="58">
        <v>57659</v>
      </c>
      <c r="F4" s="59">
        <v>3.8582776446854115</v>
      </c>
      <c r="G4" s="60">
        <v>45328</v>
      </c>
      <c r="H4" s="59">
        <v>-1.6127281804171822</v>
      </c>
      <c r="I4" s="58">
        <v>2868</v>
      </c>
      <c r="J4" s="59">
        <v>3440.740740740741</v>
      </c>
      <c r="K4" s="58">
        <v>103980</v>
      </c>
      <c r="L4" s="59">
        <v>-1.7378731607745301</v>
      </c>
      <c r="M4" s="58">
        <v>2395</v>
      </c>
      <c r="N4" s="59">
        <v>-4.733492442322992</v>
      </c>
      <c r="O4" s="61">
        <v>106375</v>
      </c>
      <c r="P4" s="62">
        <v>-1.8073901765851588</v>
      </c>
      <c r="Q4" s="67"/>
    </row>
    <row r="5" spans="1:17" s="4" customFormat="1" ht="15.75" customHeight="1">
      <c r="A5" s="3">
        <v>3</v>
      </c>
      <c r="B5" s="57" t="s">
        <v>10</v>
      </c>
      <c r="C5" s="58">
        <v>271061</v>
      </c>
      <c r="D5" s="59">
        <v>2.1776661992430753</v>
      </c>
      <c r="E5" s="58">
        <v>74716</v>
      </c>
      <c r="F5" s="59">
        <v>125.89188535494014</v>
      </c>
      <c r="G5" s="60">
        <v>54338</v>
      </c>
      <c r="H5" s="59">
        <v>296.3673499161135</v>
      </c>
      <c r="I5" s="58">
        <v>8434</v>
      </c>
      <c r="J5" s="59">
        <v>383.32378223495704</v>
      </c>
      <c r="K5" s="58">
        <v>354211</v>
      </c>
      <c r="L5" s="59">
        <v>18.029023175222004</v>
      </c>
      <c r="M5" s="58">
        <v>3004</v>
      </c>
      <c r="N5" s="59">
        <v>225.1082251082251</v>
      </c>
      <c r="O5" s="61">
        <v>357215</v>
      </c>
      <c r="P5" s="62">
        <v>18.66464692770464</v>
      </c>
      <c r="Q5" s="67"/>
    </row>
    <row r="6" spans="1:17" s="4" customFormat="1" ht="15.75" customHeight="1">
      <c r="A6" s="3">
        <v>4</v>
      </c>
      <c r="B6" s="57" t="s">
        <v>11</v>
      </c>
      <c r="C6" s="58">
        <v>71498</v>
      </c>
      <c r="D6" s="59">
        <v>441.4464218099205</v>
      </c>
      <c r="E6" s="58">
        <v>608329</v>
      </c>
      <c r="F6" s="59">
        <v>36.4593591224666</v>
      </c>
      <c r="G6" s="60">
        <v>532585</v>
      </c>
      <c r="H6" s="59">
        <v>35.043270340102595</v>
      </c>
      <c r="I6" s="58">
        <v>3281</v>
      </c>
      <c r="J6" s="59">
        <v>-24.243823597321636</v>
      </c>
      <c r="K6" s="58">
        <v>683108</v>
      </c>
      <c r="L6" s="59">
        <v>47.43412376896862</v>
      </c>
      <c r="M6" s="58">
        <v>791</v>
      </c>
      <c r="N6" s="59">
        <v>3.669724770642202</v>
      </c>
      <c r="O6" s="61">
        <v>683899</v>
      </c>
      <c r="P6" s="62">
        <v>47.36217231853892</v>
      </c>
      <c r="Q6" s="67"/>
    </row>
    <row r="7" spans="1:17" s="4" customFormat="1" ht="15.75" customHeight="1">
      <c r="A7" s="3">
        <v>5</v>
      </c>
      <c r="B7" s="57" t="s">
        <v>12</v>
      </c>
      <c r="C7" s="58">
        <v>232916</v>
      </c>
      <c r="D7" s="59">
        <v>-18.079052328730505</v>
      </c>
      <c r="E7" s="58">
        <v>470179</v>
      </c>
      <c r="F7" s="59">
        <v>1.8667007537432594</v>
      </c>
      <c r="G7" s="60">
        <v>357804</v>
      </c>
      <c r="H7" s="59">
        <v>4.604230313838418</v>
      </c>
      <c r="I7" s="58">
        <v>9948</v>
      </c>
      <c r="J7" s="59">
        <v>-19.37758327255045</v>
      </c>
      <c r="K7" s="58">
        <v>713043</v>
      </c>
      <c r="L7" s="59">
        <v>-5.958297064176624</v>
      </c>
      <c r="M7" s="58">
        <v>0</v>
      </c>
      <c r="N7" s="59"/>
      <c r="O7" s="61">
        <v>713043</v>
      </c>
      <c r="P7" s="62">
        <v>-5.958297064176624</v>
      </c>
      <c r="Q7" s="67"/>
    </row>
    <row r="8" spans="1:17" s="4" customFormat="1" ht="15.75" customHeight="1">
      <c r="A8" s="3">
        <v>6</v>
      </c>
      <c r="B8" s="57" t="s">
        <v>13</v>
      </c>
      <c r="C8" s="58">
        <v>9423</v>
      </c>
      <c r="D8" s="59">
        <v>1.4098148945329316</v>
      </c>
      <c r="E8" s="58">
        <v>167</v>
      </c>
      <c r="F8" s="59">
        <v>32.53968253968254</v>
      </c>
      <c r="G8" s="60">
        <v>167</v>
      </c>
      <c r="H8" s="59">
        <v>32.53968253968254</v>
      </c>
      <c r="I8" s="58">
        <v>37</v>
      </c>
      <c r="J8" s="59">
        <v>-67.82608695652173</v>
      </c>
      <c r="K8" s="58">
        <v>9627</v>
      </c>
      <c r="L8" s="59">
        <v>0.9860484632329801</v>
      </c>
      <c r="M8" s="58">
        <v>1104</v>
      </c>
      <c r="N8" s="59">
        <v>-35.701805474665115</v>
      </c>
      <c r="O8" s="61">
        <v>10731</v>
      </c>
      <c r="P8" s="62">
        <v>-4.613333333333333</v>
      </c>
      <c r="Q8" s="67"/>
    </row>
    <row r="9" spans="1:17" s="4" customFormat="1" ht="15.75" customHeight="1">
      <c r="A9" s="3">
        <v>7</v>
      </c>
      <c r="B9" s="57" t="s">
        <v>14</v>
      </c>
      <c r="C9" s="58">
        <v>3194</v>
      </c>
      <c r="D9" s="59">
        <v>-60.87702106810387</v>
      </c>
      <c r="E9" s="58">
        <v>43310</v>
      </c>
      <c r="F9" s="59">
        <v>64.51416850262099</v>
      </c>
      <c r="G9" s="60">
        <v>36404</v>
      </c>
      <c r="H9" s="59">
        <v>84.10964446467405</v>
      </c>
      <c r="I9" s="58">
        <v>629</v>
      </c>
      <c r="J9" s="59">
        <v>134.70149253731344</v>
      </c>
      <c r="K9" s="58">
        <v>47133</v>
      </c>
      <c r="L9" s="59">
        <v>35.60331434489902</v>
      </c>
      <c r="M9" s="58">
        <v>533</v>
      </c>
      <c r="N9" s="59">
        <v>-48.79923150816523</v>
      </c>
      <c r="O9" s="61">
        <v>47666</v>
      </c>
      <c r="P9" s="62">
        <v>33.14897064163804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132403</v>
      </c>
      <c r="D10" s="59">
        <v>5.4575431497957005</v>
      </c>
      <c r="E10" s="58">
        <v>599</v>
      </c>
      <c r="F10" s="59">
        <v>22.99794661190965</v>
      </c>
      <c r="G10" s="60">
        <v>325</v>
      </c>
      <c r="H10" s="59">
        <v>286.9047619047619</v>
      </c>
      <c r="I10" s="58">
        <v>794</v>
      </c>
      <c r="J10" s="59">
        <v>5.1655629139072845</v>
      </c>
      <c r="K10" s="58">
        <v>133796</v>
      </c>
      <c r="L10" s="59">
        <v>5.523175569629238</v>
      </c>
      <c r="M10" s="58">
        <v>287</v>
      </c>
      <c r="N10" s="59">
        <v>97.93103448275862</v>
      </c>
      <c r="O10" s="61">
        <v>134083</v>
      </c>
      <c r="P10" s="62">
        <v>5.628732136948747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410851</v>
      </c>
      <c r="D11" s="59">
        <v>0.37280889268918344</v>
      </c>
      <c r="E11" s="58">
        <v>18913</v>
      </c>
      <c r="F11" s="59">
        <v>49.06210592686003</v>
      </c>
      <c r="G11" s="60">
        <v>13767</v>
      </c>
      <c r="H11" s="59">
        <v>40.05086469989827</v>
      </c>
      <c r="I11" s="58">
        <v>865</v>
      </c>
      <c r="J11" s="59">
        <v>135.69482288828337</v>
      </c>
      <c r="K11" s="58">
        <v>430629</v>
      </c>
      <c r="L11" s="59">
        <v>1.9529807282541787</v>
      </c>
      <c r="M11" s="58">
        <v>420</v>
      </c>
      <c r="N11" s="59">
        <v>47.36842105263158</v>
      </c>
      <c r="O11" s="61">
        <v>431049</v>
      </c>
      <c r="P11" s="62">
        <v>1.9836040362935186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869692</v>
      </c>
      <c r="D12" s="59">
        <v>12.530795188704635</v>
      </c>
      <c r="E12" s="58">
        <v>90194</v>
      </c>
      <c r="F12" s="59">
        <v>60.83955989086435</v>
      </c>
      <c r="G12" s="60">
        <v>63673</v>
      </c>
      <c r="H12" s="59">
        <v>81.03835546330784</v>
      </c>
      <c r="I12" s="58">
        <v>549</v>
      </c>
      <c r="J12" s="59">
        <v>-26.20967741935484</v>
      </c>
      <c r="K12" s="58">
        <v>960435</v>
      </c>
      <c r="L12" s="59">
        <v>15.761225259712006</v>
      </c>
      <c r="M12" s="58">
        <v>310</v>
      </c>
      <c r="N12" s="59">
        <v>10.320284697508896</v>
      </c>
      <c r="O12" s="61">
        <v>960745</v>
      </c>
      <c r="P12" s="62">
        <v>15.759383095367191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12203</v>
      </c>
      <c r="D13" s="59">
        <v>-15.097752730814722</v>
      </c>
      <c r="E13" s="58">
        <v>121</v>
      </c>
      <c r="F13" s="59"/>
      <c r="G13" s="60">
        <v>0</v>
      </c>
      <c r="H13" s="59"/>
      <c r="I13" s="58">
        <v>0</v>
      </c>
      <c r="J13" s="59"/>
      <c r="K13" s="58">
        <v>12324</v>
      </c>
      <c r="L13" s="59">
        <v>-14.255896472552703</v>
      </c>
      <c r="M13" s="58">
        <v>14</v>
      </c>
      <c r="N13" s="59">
        <v>-88.6178861788618</v>
      </c>
      <c r="O13" s="61">
        <v>12338</v>
      </c>
      <c r="P13" s="62">
        <v>-14.886865342163356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7134</v>
      </c>
      <c r="D14" s="59">
        <v>57.44868682410064</v>
      </c>
      <c r="E14" s="58">
        <v>427</v>
      </c>
      <c r="F14" s="59">
        <v>81.70212765957447</v>
      </c>
      <c r="G14" s="60">
        <v>427</v>
      </c>
      <c r="H14" s="59">
        <v>81.70212765957447</v>
      </c>
      <c r="I14" s="58">
        <v>910</v>
      </c>
      <c r="J14" s="59">
        <v>384.0425531914894</v>
      </c>
      <c r="K14" s="58">
        <v>8471</v>
      </c>
      <c r="L14" s="59">
        <v>70.99313685910376</v>
      </c>
      <c r="M14" s="58">
        <v>2272</v>
      </c>
      <c r="N14" s="59">
        <v>-4.336842105263158</v>
      </c>
      <c r="O14" s="61">
        <v>10743</v>
      </c>
      <c r="P14" s="62">
        <v>46.58207122390503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82339</v>
      </c>
      <c r="D15" s="59">
        <v>-24.640082005473133</v>
      </c>
      <c r="E15" s="58">
        <v>193659</v>
      </c>
      <c r="F15" s="59">
        <v>-6.832002309246608</v>
      </c>
      <c r="G15" s="60">
        <v>0</v>
      </c>
      <c r="H15" s="59"/>
      <c r="I15" s="58">
        <v>0</v>
      </c>
      <c r="J15" s="59"/>
      <c r="K15" s="58">
        <v>275998</v>
      </c>
      <c r="L15" s="59">
        <v>-12.967605425058574</v>
      </c>
      <c r="M15" s="58">
        <v>2308</v>
      </c>
      <c r="N15" s="59">
        <v>31.961120640365923</v>
      </c>
      <c r="O15" s="61">
        <v>278306</v>
      </c>
      <c r="P15" s="62">
        <v>-12.721171637344373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1434</v>
      </c>
      <c r="D16" s="59">
        <v>26.79045092838196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1434</v>
      </c>
      <c r="L16" s="59">
        <v>26.79045092838196</v>
      </c>
      <c r="M16" s="58">
        <v>369</v>
      </c>
      <c r="N16" s="59">
        <v>19.41747572815534</v>
      </c>
      <c r="O16" s="61">
        <v>1803</v>
      </c>
      <c r="P16" s="62">
        <v>25.208333333333332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44370</v>
      </c>
      <c r="D17" s="59">
        <v>11190.076335877862</v>
      </c>
      <c r="E17" s="58">
        <v>59154</v>
      </c>
      <c r="F17" s="59">
        <v>36.671133496603666</v>
      </c>
      <c r="G17" s="60">
        <v>54247</v>
      </c>
      <c r="H17" s="59">
        <v>38.15260021392553</v>
      </c>
      <c r="I17" s="58">
        <v>211</v>
      </c>
      <c r="J17" s="59"/>
      <c r="K17" s="58">
        <v>103735</v>
      </c>
      <c r="L17" s="59">
        <v>137.51574127074986</v>
      </c>
      <c r="M17" s="58">
        <v>337</v>
      </c>
      <c r="N17" s="59">
        <v>-18.401937046004843</v>
      </c>
      <c r="O17" s="61">
        <v>104072</v>
      </c>
      <c r="P17" s="62">
        <v>136.0551624024678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136503</v>
      </c>
      <c r="D18" s="59">
        <v>-9.928142053065345</v>
      </c>
      <c r="E18" s="58">
        <v>76336</v>
      </c>
      <c r="F18" s="59">
        <v>-3.7813854996470706</v>
      </c>
      <c r="G18" s="60">
        <v>75096</v>
      </c>
      <c r="H18" s="59">
        <v>-4.189844348047972</v>
      </c>
      <c r="I18" s="58">
        <v>2750</v>
      </c>
      <c r="J18" s="59">
        <v>93.38959212376933</v>
      </c>
      <c r="K18" s="58">
        <v>215589</v>
      </c>
      <c r="L18" s="59">
        <v>-7.196511512782654</v>
      </c>
      <c r="M18" s="58">
        <v>1019</v>
      </c>
      <c r="N18" s="59">
        <v>15.271493212669684</v>
      </c>
      <c r="O18" s="61">
        <v>216608</v>
      </c>
      <c r="P18" s="62">
        <v>-7.111337916128838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201531</v>
      </c>
      <c r="D19" s="59">
        <v>20.40902898931721</v>
      </c>
      <c r="E19" s="58">
        <v>25948</v>
      </c>
      <c r="F19" s="59">
        <v>39.964399374292036</v>
      </c>
      <c r="G19" s="60">
        <v>25628</v>
      </c>
      <c r="H19" s="59">
        <v>41.677262424677984</v>
      </c>
      <c r="I19" s="58">
        <v>0</v>
      </c>
      <c r="J19" s="59">
        <v>-100</v>
      </c>
      <c r="K19" s="58">
        <v>227479</v>
      </c>
      <c r="L19" s="59">
        <v>22.27687114321959</v>
      </c>
      <c r="M19" s="58">
        <v>140</v>
      </c>
      <c r="N19" s="59">
        <v>32.075471698113205</v>
      </c>
      <c r="O19" s="61">
        <v>227619</v>
      </c>
      <c r="P19" s="62">
        <v>22.28245103200782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1499499</v>
      </c>
      <c r="D20" s="59">
        <v>2.6393281038235656</v>
      </c>
      <c r="E20" s="58">
        <v>602685</v>
      </c>
      <c r="F20" s="59">
        <v>12.527096235747054</v>
      </c>
      <c r="G20" s="60">
        <v>601694</v>
      </c>
      <c r="H20" s="59">
        <v>12.560213860926794</v>
      </c>
      <c r="I20" s="58">
        <v>623</v>
      </c>
      <c r="J20" s="59">
        <v>616.0919540229885</v>
      </c>
      <c r="K20" s="58">
        <v>2102807</v>
      </c>
      <c r="L20" s="59">
        <v>5.3184434879381035</v>
      </c>
      <c r="M20" s="58">
        <v>0</v>
      </c>
      <c r="N20" s="59"/>
      <c r="O20" s="61">
        <v>2102807</v>
      </c>
      <c r="P20" s="62">
        <v>5.3184434879381035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699820</v>
      </c>
      <c r="D21" s="59">
        <v>-10.432326376401294</v>
      </c>
      <c r="E21" s="58">
        <v>3145495</v>
      </c>
      <c r="F21" s="59">
        <v>6.560376009157669</v>
      </c>
      <c r="G21" s="60">
        <v>1414445</v>
      </c>
      <c r="H21" s="59">
        <v>-2.8576550045534024</v>
      </c>
      <c r="I21" s="58">
        <v>28035</v>
      </c>
      <c r="J21" s="59">
        <v>19.69004824317978</v>
      </c>
      <c r="K21" s="58">
        <v>3873350</v>
      </c>
      <c r="L21" s="59">
        <v>3.1079458350203657</v>
      </c>
      <c r="M21" s="58">
        <v>0</v>
      </c>
      <c r="N21" s="59"/>
      <c r="O21" s="61">
        <v>3873350</v>
      </c>
      <c r="P21" s="62">
        <v>3.1079458350203657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592574</v>
      </c>
      <c r="D22" s="59">
        <v>-10.789978411612566</v>
      </c>
      <c r="E22" s="58">
        <v>233268</v>
      </c>
      <c r="F22" s="59">
        <v>14.046289687001927</v>
      </c>
      <c r="G22" s="60">
        <v>216134</v>
      </c>
      <c r="H22" s="59">
        <v>10.590113438090023</v>
      </c>
      <c r="I22" s="58">
        <v>7492</v>
      </c>
      <c r="J22" s="59">
        <v>59.77820430795479</v>
      </c>
      <c r="K22" s="58">
        <v>833334</v>
      </c>
      <c r="L22" s="59">
        <v>-4.595333799670969</v>
      </c>
      <c r="M22" s="58">
        <v>863</v>
      </c>
      <c r="N22" s="59">
        <v>-8.966244725738397</v>
      </c>
      <c r="O22" s="61">
        <v>834197</v>
      </c>
      <c r="P22" s="62">
        <v>-4.600072505120531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151744</v>
      </c>
      <c r="D23" s="59">
        <v>2.4674184617462354</v>
      </c>
      <c r="E23" s="58">
        <v>22092</v>
      </c>
      <c r="F23" s="59">
        <v>683.4042553191489</v>
      </c>
      <c r="G23" s="60">
        <v>21000</v>
      </c>
      <c r="H23" s="59">
        <v>695.7559681697612</v>
      </c>
      <c r="I23" s="58">
        <v>7828</v>
      </c>
      <c r="J23" s="59">
        <v>5.441810344827586</v>
      </c>
      <c r="K23" s="58">
        <v>181664</v>
      </c>
      <c r="L23" s="59">
        <v>14.734674801369257</v>
      </c>
      <c r="M23" s="58">
        <v>2419</v>
      </c>
      <c r="N23" s="59">
        <v>160.66810344827587</v>
      </c>
      <c r="O23" s="61">
        <v>184083</v>
      </c>
      <c r="P23" s="62">
        <v>15.58501086260376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619216</v>
      </c>
      <c r="D24" s="59">
        <v>-10.27025460447188</v>
      </c>
      <c r="E24" s="58">
        <v>55851</v>
      </c>
      <c r="F24" s="59">
        <v>118.24469540072681</v>
      </c>
      <c r="G24" s="60">
        <v>43238</v>
      </c>
      <c r="H24" s="59">
        <v>225.66091737591324</v>
      </c>
      <c r="I24" s="58">
        <v>1638</v>
      </c>
      <c r="J24" s="59">
        <v>-18.2226660009985</v>
      </c>
      <c r="K24" s="58">
        <v>676705</v>
      </c>
      <c r="L24" s="59">
        <v>-5.709894605425229</v>
      </c>
      <c r="M24" s="58">
        <v>431</v>
      </c>
      <c r="N24" s="59">
        <v>4.611650485436893</v>
      </c>
      <c r="O24" s="61">
        <v>677136</v>
      </c>
      <c r="P24" s="62">
        <v>-5.7039727278803944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7581</v>
      </c>
      <c r="D25" s="59">
        <v>1.567524115755627</v>
      </c>
      <c r="E25" s="58">
        <v>741</v>
      </c>
      <c r="F25" s="59">
        <v>-23.052959501557634</v>
      </c>
      <c r="G25" s="60">
        <v>570</v>
      </c>
      <c r="H25" s="59">
        <v>-29.19254658385093</v>
      </c>
      <c r="I25" s="58">
        <v>272</v>
      </c>
      <c r="J25" s="59">
        <v>174.74747474747474</v>
      </c>
      <c r="K25" s="58">
        <v>8594</v>
      </c>
      <c r="L25" s="59">
        <v>0.7975604034717335</v>
      </c>
      <c r="M25" s="58">
        <v>1354</v>
      </c>
      <c r="N25" s="59">
        <v>14.745762711864407</v>
      </c>
      <c r="O25" s="61">
        <v>9948</v>
      </c>
      <c r="P25" s="62">
        <v>2.4933031114774367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6373</v>
      </c>
      <c r="D26" s="59">
        <v>-24.882131070249883</v>
      </c>
      <c r="E26" s="58">
        <v>4591</v>
      </c>
      <c r="F26" s="59">
        <v>-14.362991979108376</v>
      </c>
      <c r="G26" s="60">
        <v>2789</v>
      </c>
      <c r="H26" s="59">
        <v>-16.346730653869226</v>
      </c>
      <c r="I26" s="58">
        <v>0</v>
      </c>
      <c r="J26" s="59"/>
      <c r="K26" s="58">
        <v>10964</v>
      </c>
      <c r="L26" s="59">
        <v>-20.808956301914048</v>
      </c>
      <c r="M26" s="58">
        <v>433</v>
      </c>
      <c r="N26" s="59">
        <v>-13.226452905811623</v>
      </c>
      <c r="O26" s="61">
        <v>11397</v>
      </c>
      <c r="P26" s="62">
        <v>-20.54517568321249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20957</v>
      </c>
      <c r="D27" s="59">
        <v>8.3777214666184</v>
      </c>
      <c r="E27" s="58">
        <v>43197</v>
      </c>
      <c r="F27" s="59">
        <v>12.22331913124805</v>
      </c>
      <c r="G27" s="60">
        <v>43060</v>
      </c>
      <c r="H27" s="59">
        <v>11.954656544121471</v>
      </c>
      <c r="I27" s="58">
        <v>0</v>
      </c>
      <c r="J27" s="59"/>
      <c r="K27" s="58">
        <v>64154</v>
      </c>
      <c r="L27" s="59">
        <v>10.937418942053295</v>
      </c>
      <c r="M27" s="58">
        <v>1100</v>
      </c>
      <c r="N27" s="59">
        <v>34.146341463414636</v>
      </c>
      <c r="O27" s="61">
        <v>65254</v>
      </c>
      <c r="P27" s="62">
        <v>11.261914099132126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105732</v>
      </c>
      <c r="D28" s="59">
        <v>1.8475350145452443</v>
      </c>
      <c r="E28" s="58">
        <v>257897</v>
      </c>
      <c r="F28" s="59">
        <v>23.87162158916795</v>
      </c>
      <c r="G28" s="60">
        <v>0</v>
      </c>
      <c r="H28" s="59"/>
      <c r="I28" s="58">
        <v>1910</v>
      </c>
      <c r="J28" s="59">
        <v>155.00667556742323</v>
      </c>
      <c r="K28" s="58">
        <v>365539</v>
      </c>
      <c r="L28" s="59">
        <v>16.875239800485996</v>
      </c>
      <c r="M28" s="58">
        <v>1324</v>
      </c>
      <c r="N28" s="59">
        <v>26.941514860977946</v>
      </c>
      <c r="O28" s="61">
        <v>366863</v>
      </c>
      <c r="P28" s="62">
        <v>16.90869749492516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47543</v>
      </c>
      <c r="D29" s="59">
        <v>-51.49514880071824</v>
      </c>
      <c r="E29" s="58">
        <v>0</v>
      </c>
      <c r="F29" s="59"/>
      <c r="G29" s="60">
        <v>0</v>
      </c>
      <c r="H29" s="59"/>
      <c r="I29" s="58">
        <v>0</v>
      </c>
      <c r="J29" s="59"/>
      <c r="K29" s="58">
        <v>47543</v>
      </c>
      <c r="L29" s="59">
        <v>-51.49514880071824</v>
      </c>
      <c r="M29" s="58">
        <v>21</v>
      </c>
      <c r="N29" s="59"/>
      <c r="O29" s="61">
        <v>47564</v>
      </c>
      <c r="P29" s="62">
        <v>-51.47372394584613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6453</v>
      </c>
      <c r="D30" s="59">
        <v>-27.551364095655103</v>
      </c>
      <c r="E30" s="58">
        <v>19925</v>
      </c>
      <c r="F30" s="59">
        <v>54.242142746555196</v>
      </c>
      <c r="G30" s="60">
        <v>1801</v>
      </c>
      <c r="H30" s="59">
        <v>1493.8053097345132</v>
      </c>
      <c r="I30" s="58">
        <v>1086</v>
      </c>
      <c r="J30" s="59">
        <v>15414.285714285714</v>
      </c>
      <c r="K30" s="58">
        <v>27464</v>
      </c>
      <c r="L30" s="59">
        <v>25.796995236350313</v>
      </c>
      <c r="M30" s="58">
        <v>494</v>
      </c>
      <c r="N30" s="59">
        <v>-12.255772646536412</v>
      </c>
      <c r="O30" s="61">
        <v>27958</v>
      </c>
      <c r="P30" s="62">
        <v>24.840366153159188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958</v>
      </c>
      <c r="D31" s="59">
        <v>20.95959595959596</v>
      </c>
      <c r="E31" s="58">
        <v>510593</v>
      </c>
      <c r="F31" s="59">
        <v>70.21071615490521</v>
      </c>
      <c r="G31" s="60">
        <v>500900</v>
      </c>
      <c r="H31" s="59">
        <v>74.53448179740202</v>
      </c>
      <c r="I31" s="58">
        <v>663</v>
      </c>
      <c r="J31" s="59">
        <v>-81.18081180811808</v>
      </c>
      <c r="K31" s="58">
        <v>512214</v>
      </c>
      <c r="L31" s="59">
        <v>68.32976220209535</v>
      </c>
      <c r="M31" s="58">
        <v>8113</v>
      </c>
      <c r="N31" s="59">
        <v>2.7092036966704645</v>
      </c>
      <c r="O31" s="61">
        <v>520327</v>
      </c>
      <c r="P31" s="62">
        <v>66.66944274498624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2800753</v>
      </c>
      <c r="D32" s="59">
        <v>0.2844088928355312</v>
      </c>
      <c r="E32" s="58">
        <v>2910949</v>
      </c>
      <c r="F32" s="59">
        <v>8.231018341221832</v>
      </c>
      <c r="G32" s="60">
        <v>1694936</v>
      </c>
      <c r="H32" s="59">
        <v>5.473306778362656</v>
      </c>
      <c r="I32" s="58">
        <v>113061</v>
      </c>
      <c r="J32" s="59">
        <v>3.540455149045286</v>
      </c>
      <c r="K32" s="58">
        <v>5824763</v>
      </c>
      <c r="L32" s="59">
        <v>4.170345564532354</v>
      </c>
      <c r="M32" s="58">
        <v>0</v>
      </c>
      <c r="N32" s="59"/>
      <c r="O32" s="61">
        <v>5824763</v>
      </c>
      <c r="P32" s="62">
        <v>4.170345564532354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72179</v>
      </c>
      <c r="D33" s="59">
        <v>-23.86020802126627</v>
      </c>
      <c r="E33" s="58">
        <v>48291</v>
      </c>
      <c r="F33" s="59">
        <v>5.3652469890033165</v>
      </c>
      <c r="G33" s="60">
        <v>40267</v>
      </c>
      <c r="H33" s="59">
        <v>7.115875718237923</v>
      </c>
      <c r="I33" s="58">
        <v>1003</v>
      </c>
      <c r="J33" s="59">
        <v>-23.726235741444867</v>
      </c>
      <c r="K33" s="58">
        <v>121473</v>
      </c>
      <c r="L33" s="59">
        <v>-14.422487583218853</v>
      </c>
      <c r="M33" s="58">
        <v>926</v>
      </c>
      <c r="N33" s="59">
        <v>60.207612456747405</v>
      </c>
      <c r="O33" s="61">
        <v>122399</v>
      </c>
      <c r="P33" s="62">
        <v>-14.119826273654077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371939</v>
      </c>
      <c r="D34" s="59">
        <v>-1.301861508047075</v>
      </c>
      <c r="E34" s="58">
        <v>427632</v>
      </c>
      <c r="F34" s="59">
        <v>11.033159456715627</v>
      </c>
      <c r="G34" s="60">
        <v>418296</v>
      </c>
      <c r="H34" s="59">
        <v>13.828235550234027</v>
      </c>
      <c r="I34" s="58">
        <v>1450</v>
      </c>
      <c r="J34" s="59">
        <v>17.029862792574658</v>
      </c>
      <c r="K34" s="58">
        <v>801021</v>
      </c>
      <c r="L34" s="59">
        <v>4.9524188867473855</v>
      </c>
      <c r="M34" s="58">
        <v>1949</v>
      </c>
      <c r="N34" s="59">
        <v>-29.56270328876039</v>
      </c>
      <c r="O34" s="61">
        <v>802970</v>
      </c>
      <c r="P34" s="62">
        <v>4.8277392655256595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74642</v>
      </c>
      <c r="D35" s="59">
        <v>2321.0833603632827</v>
      </c>
      <c r="E35" s="58">
        <v>2565</v>
      </c>
      <c r="F35" s="59">
        <v>2490.909090909091</v>
      </c>
      <c r="G35" s="60">
        <v>2467</v>
      </c>
      <c r="H35" s="59">
        <v>7609.375</v>
      </c>
      <c r="I35" s="58">
        <v>3149</v>
      </c>
      <c r="J35" s="59"/>
      <c r="K35" s="58">
        <v>80356</v>
      </c>
      <c r="L35" s="59">
        <v>2425.3299811439347</v>
      </c>
      <c r="M35" s="58">
        <v>84</v>
      </c>
      <c r="N35" s="59">
        <v>170.96774193548387</v>
      </c>
      <c r="O35" s="61">
        <v>80440</v>
      </c>
      <c r="P35" s="62">
        <v>2403.579209461562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181123</v>
      </c>
      <c r="F36" s="59">
        <v>36.16018402970937</v>
      </c>
      <c r="G36" s="60">
        <v>0</v>
      </c>
      <c r="H36" s="59"/>
      <c r="I36" s="58">
        <v>0</v>
      </c>
      <c r="J36" s="59"/>
      <c r="K36" s="58">
        <v>181123</v>
      </c>
      <c r="L36" s="59">
        <v>36.16018402970937</v>
      </c>
      <c r="M36" s="58">
        <v>2204</v>
      </c>
      <c r="N36" s="59">
        <v>6.938379427462397</v>
      </c>
      <c r="O36" s="61">
        <v>183327</v>
      </c>
      <c r="P36" s="62">
        <v>35.71433859182873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433267</v>
      </c>
      <c r="D37" s="59">
        <v>13.919001706417339</v>
      </c>
      <c r="E37" s="58">
        <v>716918</v>
      </c>
      <c r="F37" s="59">
        <v>17.270123450327887</v>
      </c>
      <c r="G37" s="60">
        <v>618678</v>
      </c>
      <c r="H37" s="59">
        <v>11.045338694044585</v>
      </c>
      <c r="I37" s="58">
        <v>3022</v>
      </c>
      <c r="J37" s="59">
        <v>5.186216498433693</v>
      </c>
      <c r="K37" s="58">
        <v>1153207</v>
      </c>
      <c r="L37" s="59">
        <v>15.95369120026223</v>
      </c>
      <c r="M37" s="58">
        <v>2013</v>
      </c>
      <c r="N37" s="59">
        <v>40.670859538784065</v>
      </c>
      <c r="O37" s="61">
        <v>1155220</v>
      </c>
      <c r="P37" s="62">
        <v>15.9892045157896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168480</v>
      </c>
      <c r="D38" s="59">
        <v>-19.84204391369508</v>
      </c>
      <c r="E38" s="58">
        <v>293615</v>
      </c>
      <c r="F38" s="59">
        <v>10.320612293206386</v>
      </c>
      <c r="G38" s="60">
        <v>161555</v>
      </c>
      <c r="H38" s="59">
        <v>2.5355420157400355</v>
      </c>
      <c r="I38" s="58">
        <v>12240</v>
      </c>
      <c r="J38" s="59">
        <v>70.18909899888766</v>
      </c>
      <c r="K38" s="58">
        <v>474335</v>
      </c>
      <c r="L38" s="59">
        <v>-1.9004227297921097</v>
      </c>
      <c r="M38" s="58">
        <v>1002</v>
      </c>
      <c r="N38" s="59">
        <v>29.123711340206185</v>
      </c>
      <c r="O38" s="61">
        <v>475337</v>
      </c>
      <c r="P38" s="62">
        <v>-1.8507123683667148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10317089</v>
      </c>
      <c r="D39" s="62">
        <v>-0.35819360630980135</v>
      </c>
      <c r="E39" s="54">
        <f>SUM(E3:E38)</f>
        <v>11250043</v>
      </c>
      <c r="F39" s="62">
        <v>13.801027806492055</v>
      </c>
      <c r="G39" s="64">
        <f>SUM(G3:G38)</f>
        <v>7092923</v>
      </c>
      <c r="H39" s="59">
        <v>12.916224898831185</v>
      </c>
      <c r="I39" s="54">
        <f>SUM(I3:I38)</f>
        <v>214859</v>
      </c>
      <c r="J39" s="62">
        <v>15.07015852613539</v>
      </c>
      <c r="K39" s="54">
        <f>SUM(K3:K38)</f>
        <v>21781991</v>
      </c>
      <c r="L39" s="62">
        <v>6.635369256083119</v>
      </c>
      <c r="M39" s="54">
        <f>SUM(M3:M38)</f>
        <v>40163</v>
      </c>
      <c r="N39" s="62">
        <v>12.539228872450122</v>
      </c>
      <c r="O39" s="54">
        <f>SUM(O3:O38)</f>
        <v>21822154</v>
      </c>
      <c r="P39" s="62">
        <v>6.645666092830825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52</v>
      </c>
      <c r="C1" s="70" t="str">
        <f>Totali!C1</f>
        <v>Gennaio - Marzo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85</v>
      </c>
      <c r="D3" s="59">
        <v>-27.966101694915253</v>
      </c>
      <c r="E3" s="58">
        <v>0</v>
      </c>
      <c r="F3" s="59"/>
      <c r="G3" s="58">
        <v>85</v>
      </c>
      <c r="H3" s="59">
        <v>-27.966101694915253</v>
      </c>
      <c r="I3" s="58">
        <v>134</v>
      </c>
      <c r="J3" s="59">
        <v>-8.843537414965986</v>
      </c>
      <c r="K3" s="61">
        <v>219</v>
      </c>
      <c r="L3" s="62">
        <v>-17.358490566037737</v>
      </c>
      <c r="M3" s="67"/>
    </row>
    <row r="4" spans="1:13" s="4" customFormat="1" ht="15.75" customHeight="1">
      <c r="A4" s="3">
        <v>2</v>
      </c>
      <c r="B4" s="57" t="s">
        <v>9</v>
      </c>
      <c r="C4" s="58">
        <v>1172</v>
      </c>
      <c r="D4" s="59">
        <v>7.621671258034894</v>
      </c>
      <c r="E4" s="58">
        <v>15</v>
      </c>
      <c r="F4" s="59">
        <v>-48.275862068965516</v>
      </c>
      <c r="G4" s="58">
        <v>1187</v>
      </c>
      <c r="H4" s="59">
        <v>6.171735241502684</v>
      </c>
      <c r="I4" s="58">
        <v>286</v>
      </c>
      <c r="J4" s="59">
        <v>0.704225352112676</v>
      </c>
      <c r="K4" s="61">
        <v>1473</v>
      </c>
      <c r="L4" s="62">
        <v>5.064194008559201</v>
      </c>
      <c r="M4" s="67"/>
    </row>
    <row r="5" spans="1:13" s="4" customFormat="1" ht="15.75" customHeight="1">
      <c r="A5" s="3">
        <v>3</v>
      </c>
      <c r="B5" s="57" t="s">
        <v>10</v>
      </c>
      <c r="C5" s="58">
        <v>423</v>
      </c>
      <c r="D5" s="59">
        <v>-7.439824945295404</v>
      </c>
      <c r="E5" s="58">
        <v>0</v>
      </c>
      <c r="F5" s="59"/>
      <c r="G5" s="58">
        <v>423</v>
      </c>
      <c r="H5" s="59">
        <v>-7.439824945295404</v>
      </c>
      <c r="I5" s="58">
        <v>693</v>
      </c>
      <c r="J5" s="59">
        <v>8.791208791208792</v>
      </c>
      <c r="K5" s="61">
        <v>1116</v>
      </c>
      <c r="L5" s="62">
        <v>2.010968921389397</v>
      </c>
      <c r="M5" s="67"/>
    </row>
    <row r="6" spans="1:13" s="4" customFormat="1" ht="15.75" customHeight="1">
      <c r="A6" s="3">
        <v>4</v>
      </c>
      <c r="B6" s="57" t="s">
        <v>11</v>
      </c>
      <c r="C6" s="58">
        <v>33214</v>
      </c>
      <c r="D6" s="59">
        <v>11.340551774999161</v>
      </c>
      <c r="E6" s="58">
        <v>294</v>
      </c>
      <c r="F6" s="59">
        <v>-13.782991202346041</v>
      </c>
      <c r="G6" s="58">
        <v>33508</v>
      </c>
      <c r="H6" s="59">
        <v>11.056608776348932</v>
      </c>
      <c r="I6" s="58">
        <v>0</v>
      </c>
      <c r="J6" s="59"/>
      <c r="K6" s="61">
        <v>33508</v>
      </c>
      <c r="L6" s="62">
        <v>11.056608776348932</v>
      </c>
      <c r="M6" s="67"/>
    </row>
    <row r="7" spans="1:13" s="4" customFormat="1" ht="15.75" customHeight="1">
      <c r="A7" s="3">
        <v>5</v>
      </c>
      <c r="B7" s="57" t="s">
        <v>12</v>
      </c>
      <c r="C7" s="58">
        <v>3279</v>
      </c>
      <c r="D7" s="59">
        <v>-12.443257676902537</v>
      </c>
      <c r="E7" s="58">
        <v>2489</v>
      </c>
      <c r="F7" s="59">
        <v>-6.5339842283139316</v>
      </c>
      <c r="G7" s="58">
        <v>5768</v>
      </c>
      <c r="H7" s="59">
        <v>-9.987515605493133</v>
      </c>
      <c r="I7" s="58">
        <v>654</v>
      </c>
      <c r="J7" s="59">
        <v>-9.29264909847434</v>
      </c>
      <c r="K7" s="61">
        <v>6421</v>
      </c>
      <c r="L7" s="62">
        <v>-9.918630751964086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411</v>
      </c>
      <c r="D9" s="59"/>
      <c r="E9" s="58">
        <v>0</v>
      </c>
      <c r="F9" s="59"/>
      <c r="G9" s="58">
        <v>411</v>
      </c>
      <c r="H9" s="59"/>
      <c r="I9" s="58">
        <v>0</v>
      </c>
      <c r="J9" s="59"/>
      <c r="K9" s="61">
        <v>411</v>
      </c>
      <c r="L9" s="62"/>
      <c r="M9" s="67"/>
    </row>
    <row r="10" spans="1:13" s="4" customFormat="1" ht="15.75" customHeight="1">
      <c r="A10" s="3">
        <v>8</v>
      </c>
      <c r="B10" s="57" t="s">
        <v>15</v>
      </c>
      <c r="C10" s="58">
        <v>104</v>
      </c>
      <c r="D10" s="59">
        <v>42.465753424657535</v>
      </c>
      <c r="E10" s="58">
        <v>0</v>
      </c>
      <c r="F10" s="59"/>
      <c r="G10" s="58">
        <v>104</v>
      </c>
      <c r="H10" s="59">
        <v>42.465753424657535</v>
      </c>
      <c r="I10" s="58">
        <v>26</v>
      </c>
      <c r="J10" s="59">
        <v>-16.129032258064516</v>
      </c>
      <c r="K10" s="61">
        <v>130</v>
      </c>
      <c r="L10" s="62">
        <v>25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577</v>
      </c>
      <c r="D11" s="59">
        <v>-6.178861788617886</v>
      </c>
      <c r="E11" s="58">
        <v>0</v>
      </c>
      <c r="F11" s="59"/>
      <c r="G11" s="58">
        <v>577</v>
      </c>
      <c r="H11" s="59">
        <v>-6.178861788617886</v>
      </c>
      <c r="I11" s="58">
        <v>439</v>
      </c>
      <c r="J11" s="59">
        <v>-10.590631364562118</v>
      </c>
      <c r="K11" s="61">
        <v>1016</v>
      </c>
      <c r="L11" s="62">
        <v>-8.1374321880651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1710</v>
      </c>
      <c r="D12" s="59">
        <v>5.230769230769231</v>
      </c>
      <c r="E12" s="58">
        <v>2</v>
      </c>
      <c r="F12" s="59">
        <v>-60</v>
      </c>
      <c r="G12" s="58">
        <v>1712</v>
      </c>
      <c r="H12" s="59">
        <v>5.030674846625767</v>
      </c>
      <c r="I12" s="58">
        <v>876</v>
      </c>
      <c r="J12" s="59">
        <v>-9.410548086866598</v>
      </c>
      <c r="K12" s="61">
        <v>2588</v>
      </c>
      <c r="L12" s="62">
        <v>-0.346553715825953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>
        <v>-100</v>
      </c>
      <c r="E14" s="58">
        <v>0</v>
      </c>
      <c r="F14" s="59"/>
      <c r="G14" s="58">
        <v>0</v>
      </c>
      <c r="H14" s="59">
        <v>-100</v>
      </c>
      <c r="I14" s="58">
        <v>0</v>
      </c>
      <c r="J14" s="59"/>
      <c r="K14" s="61">
        <v>0</v>
      </c>
      <c r="L14" s="62">
        <v>-100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482</v>
      </c>
      <c r="D15" s="59">
        <v>460.4651162790698</v>
      </c>
      <c r="E15" s="58">
        <v>340</v>
      </c>
      <c r="F15" s="59">
        <v>20.99644128113879</v>
      </c>
      <c r="G15" s="58">
        <v>822</v>
      </c>
      <c r="H15" s="59">
        <v>123.97820163487738</v>
      </c>
      <c r="I15" s="58">
        <v>0</v>
      </c>
      <c r="J15" s="59"/>
      <c r="K15" s="61">
        <v>822</v>
      </c>
      <c r="L15" s="62">
        <v>123.97820163487738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232</v>
      </c>
      <c r="D17" s="59">
        <v>-30.120481927710845</v>
      </c>
      <c r="E17" s="58">
        <v>0</v>
      </c>
      <c r="F17" s="59"/>
      <c r="G17" s="58">
        <v>232</v>
      </c>
      <c r="H17" s="59">
        <v>-30.120481927710845</v>
      </c>
      <c r="I17" s="58">
        <v>0</v>
      </c>
      <c r="J17" s="59"/>
      <c r="K17" s="61">
        <v>232</v>
      </c>
      <c r="L17" s="62">
        <v>-30.120481927710845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130</v>
      </c>
      <c r="D18" s="59">
        <v>-51.12781954887218</v>
      </c>
      <c r="E18" s="58">
        <v>1066</v>
      </c>
      <c r="F18" s="59">
        <v>9.783728115345005</v>
      </c>
      <c r="G18" s="58">
        <v>1196</v>
      </c>
      <c r="H18" s="59">
        <v>-3.3144704931285367</v>
      </c>
      <c r="I18" s="58">
        <v>422</v>
      </c>
      <c r="J18" s="59">
        <v>10.761154855643044</v>
      </c>
      <c r="K18" s="61">
        <v>1618</v>
      </c>
      <c r="L18" s="62">
        <v>0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105</v>
      </c>
      <c r="D19" s="59">
        <v>29.62962962962963</v>
      </c>
      <c r="E19" s="58">
        <v>21</v>
      </c>
      <c r="F19" s="59">
        <v>320</v>
      </c>
      <c r="G19" s="58">
        <v>126</v>
      </c>
      <c r="H19" s="59">
        <v>46.51162790697674</v>
      </c>
      <c r="I19" s="58">
        <v>521</v>
      </c>
      <c r="J19" s="59">
        <v>7.644628099173554</v>
      </c>
      <c r="K19" s="61">
        <v>647</v>
      </c>
      <c r="L19" s="62">
        <v>13.508771929824562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4084</v>
      </c>
      <c r="D20" s="59">
        <v>1.2394645513138325</v>
      </c>
      <c r="E20" s="58">
        <v>0</v>
      </c>
      <c r="F20" s="59">
        <v>-100</v>
      </c>
      <c r="G20" s="58">
        <v>4084</v>
      </c>
      <c r="H20" s="59">
        <v>0.8395061728395061</v>
      </c>
      <c r="I20" s="58">
        <v>1985</v>
      </c>
      <c r="J20" s="59">
        <v>-4.013539651837524</v>
      </c>
      <c r="K20" s="61">
        <v>6069</v>
      </c>
      <c r="L20" s="62">
        <v>-0.8009153318077803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80002</v>
      </c>
      <c r="D21" s="59">
        <v>6.07531158843808</v>
      </c>
      <c r="E21" s="58">
        <v>0</v>
      </c>
      <c r="F21" s="59">
        <v>-100</v>
      </c>
      <c r="G21" s="58">
        <v>80002</v>
      </c>
      <c r="H21" s="59">
        <v>-10.776780237550884</v>
      </c>
      <c r="I21" s="58">
        <v>3221</v>
      </c>
      <c r="J21" s="59">
        <v>7.18801996672213</v>
      </c>
      <c r="K21" s="61">
        <v>83223</v>
      </c>
      <c r="L21" s="62">
        <v>-10.194237617351893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740</v>
      </c>
      <c r="D22" s="59">
        <v>33.815551537070526</v>
      </c>
      <c r="E22" s="58">
        <v>691</v>
      </c>
      <c r="F22" s="59">
        <v>47.96573875802998</v>
      </c>
      <c r="G22" s="58">
        <v>1430</v>
      </c>
      <c r="H22" s="59">
        <v>40.05876591576885</v>
      </c>
      <c r="I22" s="58">
        <v>664</v>
      </c>
      <c r="J22" s="59">
        <v>-16.582914572864322</v>
      </c>
      <c r="K22" s="61">
        <v>2094</v>
      </c>
      <c r="L22" s="62">
        <v>15.244909190974132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262</v>
      </c>
      <c r="D23" s="59">
        <v>-26.81564245810056</v>
      </c>
      <c r="E23" s="58">
        <v>0</v>
      </c>
      <c r="F23" s="59"/>
      <c r="G23" s="58">
        <v>262</v>
      </c>
      <c r="H23" s="59">
        <v>-26.81564245810056</v>
      </c>
      <c r="I23" s="58">
        <v>0</v>
      </c>
      <c r="J23" s="59"/>
      <c r="K23" s="61">
        <v>262</v>
      </c>
      <c r="L23" s="62">
        <v>-26.81564245810056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617</v>
      </c>
      <c r="D24" s="59">
        <v>-12.4822695035461</v>
      </c>
      <c r="E24" s="58">
        <v>0</v>
      </c>
      <c r="F24" s="59"/>
      <c r="G24" s="58">
        <v>617</v>
      </c>
      <c r="H24" s="59">
        <v>-12.4822695035461</v>
      </c>
      <c r="I24" s="58">
        <v>596</v>
      </c>
      <c r="J24" s="59">
        <v>-4.487179487179487</v>
      </c>
      <c r="K24" s="61">
        <v>1213</v>
      </c>
      <c r="L24" s="62">
        <v>-8.72836719337848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293</v>
      </c>
      <c r="D27" s="59">
        <v>-10.670731707317072</v>
      </c>
      <c r="E27" s="58">
        <v>0</v>
      </c>
      <c r="F27" s="59"/>
      <c r="G27" s="58">
        <v>293</v>
      </c>
      <c r="H27" s="59">
        <v>-10.670731707317072</v>
      </c>
      <c r="I27" s="58">
        <v>260</v>
      </c>
      <c r="J27" s="59">
        <v>13.537117903930131</v>
      </c>
      <c r="K27" s="61">
        <v>553</v>
      </c>
      <c r="L27" s="62">
        <v>-0.718132854578097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2354</v>
      </c>
      <c r="D28" s="59">
        <v>41.46634615384615</v>
      </c>
      <c r="E28" s="58">
        <v>656</v>
      </c>
      <c r="F28" s="59">
        <v>-4.651162790697675</v>
      </c>
      <c r="G28" s="58">
        <v>3010</v>
      </c>
      <c r="H28" s="59">
        <v>27.976190476190474</v>
      </c>
      <c r="I28" s="58">
        <v>373</v>
      </c>
      <c r="J28" s="59">
        <v>-0.7978723404255319</v>
      </c>
      <c r="K28" s="61">
        <v>3383</v>
      </c>
      <c r="L28" s="62">
        <v>24.01026392961877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48</v>
      </c>
      <c r="D29" s="59">
        <v>-31.428571428571427</v>
      </c>
      <c r="E29" s="58">
        <v>0</v>
      </c>
      <c r="F29" s="59"/>
      <c r="G29" s="58">
        <v>48</v>
      </c>
      <c r="H29" s="59">
        <v>-31.428571428571427</v>
      </c>
      <c r="I29" s="58">
        <v>0</v>
      </c>
      <c r="J29" s="59"/>
      <c r="K29" s="61">
        <v>48</v>
      </c>
      <c r="L29" s="62">
        <v>-31.428571428571427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687</v>
      </c>
      <c r="D30" s="59">
        <v>-31.36863136863137</v>
      </c>
      <c r="E30" s="58">
        <v>0</v>
      </c>
      <c r="F30" s="59"/>
      <c r="G30" s="58">
        <v>687</v>
      </c>
      <c r="H30" s="59">
        <v>-31.36863136863137</v>
      </c>
      <c r="I30" s="58">
        <v>0</v>
      </c>
      <c r="J30" s="59">
        <v>-100</v>
      </c>
      <c r="K30" s="61">
        <v>687</v>
      </c>
      <c r="L30" s="62">
        <v>-31.573705179282868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4870</v>
      </c>
      <c r="D31" s="59">
        <v>-2.482979575490589</v>
      </c>
      <c r="E31" s="58">
        <v>0</v>
      </c>
      <c r="F31" s="59"/>
      <c r="G31" s="58">
        <v>4870</v>
      </c>
      <c r="H31" s="59">
        <v>-2.482979575490589</v>
      </c>
      <c r="I31" s="58">
        <v>0</v>
      </c>
      <c r="J31" s="59"/>
      <c r="K31" s="61">
        <v>4870</v>
      </c>
      <c r="L31" s="62">
        <v>-2.482979575490589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30220</v>
      </c>
      <c r="D32" s="59">
        <v>-3.5059710070885752</v>
      </c>
      <c r="E32" s="58">
        <v>0</v>
      </c>
      <c r="F32" s="59"/>
      <c r="G32" s="58">
        <v>30220</v>
      </c>
      <c r="H32" s="59">
        <v>-3.5059710070885752</v>
      </c>
      <c r="I32" s="58">
        <v>11226</v>
      </c>
      <c r="J32" s="59">
        <v>-2.3316512963285194</v>
      </c>
      <c r="K32" s="61">
        <v>41446</v>
      </c>
      <c r="L32" s="62">
        <v>-3.1906941978884427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73</v>
      </c>
      <c r="D33" s="59">
        <v>-7.594936708860759</v>
      </c>
      <c r="E33" s="58">
        <v>89</v>
      </c>
      <c r="F33" s="59">
        <v>-9.183673469387756</v>
      </c>
      <c r="G33" s="58">
        <v>162</v>
      </c>
      <c r="H33" s="59">
        <v>-8.474576271186441</v>
      </c>
      <c r="I33" s="58">
        <v>0</v>
      </c>
      <c r="J33" s="59"/>
      <c r="K33" s="61">
        <v>162</v>
      </c>
      <c r="L33" s="62">
        <v>-8.474576271186441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1034</v>
      </c>
      <c r="D34" s="59">
        <v>-51.22641509433962</v>
      </c>
      <c r="E34" s="58">
        <v>2540</v>
      </c>
      <c r="F34" s="59">
        <v>-6.891495601173021</v>
      </c>
      <c r="G34" s="58">
        <v>3574</v>
      </c>
      <c r="H34" s="59">
        <v>-26.278877887788777</v>
      </c>
      <c r="I34" s="58">
        <v>354</v>
      </c>
      <c r="J34" s="59">
        <v>-9.923664122137405</v>
      </c>
      <c r="K34" s="61">
        <v>3928</v>
      </c>
      <c r="L34" s="62">
        <v>-25.052470902499522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12</v>
      </c>
      <c r="D35" s="59">
        <v>500</v>
      </c>
      <c r="E35" s="58">
        <v>0</v>
      </c>
      <c r="F35" s="59"/>
      <c r="G35" s="58">
        <v>12</v>
      </c>
      <c r="H35" s="59">
        <v>500</v>
      </c>
      <c r="I35" s="58">
        <v>0</v>
      </c>
      <c r="J35" s="59"/>
      <c r="K35" s="61">
        <v>12</v>
      </c>
      <c r="L35" s="62">
        <v>500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4122</v>
      </c>
      <c r="D36" s="59">
        <v>8.98995240613432</v>
      </c>
      <c r="E36" s="58">
        <v>0</v>
      </c>
      <c r="F36" s="59"/>
      <c r="G36" s="58">
        <v>4122</v>
      </c>
      <c r="H36" s="59">
        <v>8.98995240613432</v>
      </c>
      <c r="I36" s="58">
        <v>0</v>
      </c>
      <c r="J36" s="59"/>
      <c r="K36" s="61">
        <v>4122</v>
      </c>
      <c r="L36" s="62">
        <v>8.98995240613432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2029</v>
      </c>
      <c r="D37" s="59">
        <v>-2.358036573628489</v>
      </c>
      <c r="E37" s="58">
        <v>2640</v>
      </c>
      <c r="F37" s="59">
        <v>36.575271598551474</v>
      </c>
      <c r="G37" s="58">
        <v>4670</v>
      </c>
      <c r="H37" s="59">
        <v>16.458852867830423</v>
      </c>
      <c r="I37" s="58">
        <v>855</v>
      </c>
      <c r="J37" s="59">
        <v>0.8254716981132075</v>
      </c>
      <c r="K37" s="61">
        <v>5524</v>
      </c>
      <c r="L37" s="62">
        <v>13.709345409633594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187</v>
      </c>
      <c r="D38" s="59">
        <v>57.142857142857146</v>
      </c>
      <c r="E38" s="58">
        <v>2955</v>
      </c>
      <c r="F38" s="59">
        <v>-1.2036108324974926</v>
      </c>
      <c r="G38" s="58">
        <v>3142</v>
      </c>
      <c r="H38" s="59">
        <v>1.0289389067524115</v>
      </c>
      <c r="I38" s="58">
        <v>355</v>
      </c>
      <c r="J38" s="59">
        <v>56.38766519823788</v>
      </c>
      <c r="K38" s="61">
        <v>3497</v>
      </c>
      <c r="L38" s="62">
        <v>4.79472580161822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173558</v>
      </c>
      <c r="D39" s="62">
        <v>3.961807552233084</v>
      </c>
      <c r="E39" s="54">
        <f>SUM(E3:E38)</f>
        <v>13798</v>
      </c>
      <c r="F39" s="62">
        <v>-49.754196861002875</v>
      </c>
      <c r="G39" s="54">
        <f>SUM(G3:G38)</f>
        <v>187356</v>
      </c>
      <c r="H39" s="62">
        <v>-3.6259355469252332</v>
      </c>
      <c r="I39" s="54">
        <f>SUM(I3:I38)</f>
        <v>23940</v>
      </c>
      <c r="J39" s="62">
        <v>-1.098901098901099</v>
      </c>
      <c r="K39" s="54">
        <f>SUM(K3:K38)</f>
        <v>211294</v>
      </c>
      <c r="L39" s="62">
        <v>-3.3465989661955082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57</v>
      </c>
      <c r="C1" s="71" t="s">
        <v>58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562</v>
      </c>
      <c r="D3" s="51">
        <v>-24.462365591397848</v>
      </c>
      <c r="E3" s="50">
        <v>48259</v>
      </c>
      <c r="F3" s="51">
        <v>-8.118348152238067</v>
      </c>
      <c r="G3" s="50">
        <v>50</v>
      </c>
      <c r="H3" s="51">
        <v>-48.45360824742268</v>
      </c>
      <c r="I3" s="68"/>
    </row>
    <row r="4" spans="1:9" s="30" customFormat="1" ht="15.75" customHeight="1">
      <c r="A4" s="48">
        <v>2</v>
      </c>
      <c r="B4" s="49" t="s">
        <v>9</v>
      </c>
      <c r="C4" s="50">
        <v>1523</v>
      </c>
      <c r="D4" s="51">
        <v>-10.62206572769953</v>
      </c>
      <c r="E4" s="50">
        <v>40876</v>
      </c>
      <c r="F4" s="51">
        <v>6.711917504242266</v>
      </c>
      <c r="G4" s="50">
        <v>596</v>
      </c>
      <c r="H4" s="51">
        <v>-2.7732463295269167</v>
      </c>
      <c r="I4" s="68"/>
    </row>
    <row r="5" spans="1:9" s="30" customFormat="1" ht="15.75" customHeight="1">
      <c r="A5" s="48">
        <v>3</v>
      </c>
      <c r="B5" s="49" t="s">
        <v>10</v>
      </c>
      <c r="C5" s="50">
        <v>1916</v>
      </c>
      <c r="D5" s="51">
        <v>9.988518943742823</v>
      </c>
      <c r="E5" s="50">
        <v>130610</v>
      </c>
      <c r="F5" s="51">
        <v>24.067899651382596</v>
      </c>
      <c r="G5" s="50">
        <v>441</v>
      </c>
      <c r="H5" s="51">
        <v>22.841225626740947</v>
      </c>
      <c r="I5" s="68"/>
    </row>
    <row r="6" spans="1:9" s="30" customFormat="1" ht="15.75" customHeight="1">
      <c r="A6" s="48">
        <v>4</v>
      </c>
      <c r="B6" s="49" t="s">
        <v>11</v>
      </c>
      <c r="C6" s="50">
        <v>3688</v>
      </c>
      <c r="D6" s="51">
        <v>2.4159955567897806</v>
      </c>
      <c r="E6" s="50">
        <v>250336</v>
      </c>
      <c r="F6" s="51">
        <v>27.424691282615115</v>
      </c>
      <c r="G6" s="50">
        <v>12047</v>
      </c>
      <c r="H6" s="51">
        <v>11.577289987959619</v>
      </c>
      <c r="I6" s="68"/>
    </row>
    <row r="7" spans="1:9" s="30" customFormat="1" ht="15.75" customHeight="1">
      <c r="A7" s="48">
        <v>5</v>
      </c>
      <c r="B7" s="49" t="s">
        <v>12</v>
      </c>
      <c r="C7" s="50">
        <v>4155</v>
      </c>
      <c r="D7" s="51">
        <v>-9.021239325596671</v>
      </c>
      <c r="E7" s="50">
        <v>260706</v>
      </c>
      <c r="F7" s="51">
        <v>-8.725974162377902</v>
      </c>
      <c r="G7" s="50">
        <v>2301</v>
      </c>
      <c r="H7" s="51">
        <v>-12.342857142857143</v>
      </c>
      <c r="I7" s="68"/>
    </row>
    <row r="8" spans="1:9" s="30" customFormat="1" ht="15.75" customHeight="1">
      <c r="A8" s="48">
        <v>6</v>
      </c>
      <c r="B8" s="49" t="s">
        <v>13</v>
      </c>
      <c r="C8" s="50">
        <v>1054</v>
      </c>
      <c r="D8" s="51">
        <v>-29.35656836461126</v>
      </c>
      <c r="E8" s="50">
        <v>4101</v>
      </c>
      <c r="F8" s="51">
        <v>-11.42548596112311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906</v>
      </c>
      <c r="D9" s="51">
        <v>-20.595968448729185</v>
      </c>
      <c r="E9" s="50">
        <v>16949</v>
      </c>
      <c r="F9" s="51">
        <v>32.14564166536722</v>
      </c>
      <c r="G9" s="50">
        <v>117</v>
      </c>
      <c r="H9" s="51"/>
      <c r="I9" s="68"/>
    </row>
    <row r="10" spans="1:9" s="30" customFormat="1" ht="15.75" customHeight="1">
      <c r="A10" s="48">
        <v>8</v>
      </c>
      <c r="B10" s="49" t="s">
        <v>15</v>
      </c>
      <c r="C10" s="50">
        <v>675</v>
      </c>
      <c r="D10" s="51">
        <v>4.166666666666667</v>
      </c>
      <c r="E10" s="50">
        <v>48929</v>
      </c>
      <c r="F10" s="51">
        <v>7.274560961171647</v>
      </c>
      <c r="G10" s="50">
        <v>38</v>
      </c>
      <c r="H10" s="51">
        <v>-48.648648648648646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1711</v>
      </c>
      <c r="D11" s="51">
        <v>-7.9612694997310385</v>
      </c>
      <c r="E11" s="50">
        <v>150288</v>
      </c>
      <c r="F11" s="51">
        <v>-2.5281153930966496</v>
      </c>
      <c r="G11" s="50">
        <v>374</v>
      </c>
      <c r="H11" s="51">
        <v>0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3769</v>
      </c>
      <c r="D12" s="51">
        <v>-5.963073852295409</v>
      </c>
      <c r="E12" s="50">
        <v>346972</v>
      </c>
      <c r="F12" s="51">
        <v>3.108665095643233</v>
      </c>
      <c r="G12" s="50">
        <v>883</v>
      </c>
      <c r="H12" s="51">
        <v>-12.833168805528134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110</v>
      </c>
      <c r="D13" s="51">
        <v>-50</v>
      </c>
      <c r="E13" s="50">
        <v>3916</v>
      </c>
      <c r="F13" s="51">
        <v>-29.045116868998008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793</v>
      </c>
      <c r="D14" s="51">
        <v>-16.084656084656086</v>
      </c>
      <c r="E14" s="50">
        <v>3939</v>
      </c>
      <c r="F14" s="51">
        <v>12.639405204460967</v>
      </c>
      <c r="G14" s="50">
        <v>0</v>
      </c>
      <c r="H14" s="51">
        <v>-100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2104</v>
      </c>
      <c r="D15" s="51">
        <v>-22.958623214939582</v>
      </c>
      <c r="E15" s="50">
        <v>98899</v>
      </c>
      <c r="F15" s="51">
        <v>-21.05763090676884</v>
      </c>
      <c r="G15" s="50">
        <v>339</v>
      </c>
      <c r="H15" s="51">
        <v>154.88721804511277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291</v>
      </c>
      <c r="D16" s="51">
        <v>0</v>
      </c>
      <c r="E16" s="50">
        <v>563</v>
      </c>
      <c r="F16" s="51">
        <v>-9.193548387096774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663</v>
      </c>
      <c r="D17" s="51">
        <v>64.92537313432835</v>
      </c>
      <c r="E17" s="50">
        <v>38845</v>
      </c>
      <c r="F17" s="51">
        <v>114.56584180291648</v>
      </c>
      <c r="G17" s="50">
        <v>97</v>
      </c>
      <c r="H17" s="51">
        <v>-38.607594936708864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1844</v>
      </c>
      <c r="D18" s="51">
        <v>-26.883425852498018</v>
      </c>
      <c r="E18" s="50">
        <v>80282</v>
      </c>
      <c r="F18" s="51">
        <v>-2.6578073089700998</v>
      </c>
      <c r="G18" s="50">
        <v>660</v>
      </c>
      <c r="H18" s="51">
        <v>12.627986348122867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1084</v>
      </c>
      <c r="D19" s="51">
        <v>5.7560975609756095</v>
      </c>
      <c r="E19" s="50">
        <v>90185</v>
      </c>
      <c r="F19" s="51">
        <v>34.78956178633347</v>
      </c>
      <c r="G19" s="50">
        <v>235</v>
      </c>
      <c r="H19" s="51">
        <v>23.036649214659686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10439</v>
      </c>
      <c r="D20" s="51">
        <v>2.7460629921259843</v>
      </c>
      <c r="E20" s="50">
        <v>765744</v>
      </c>
      <c r="F20" s="51">
        <v>5.824066025337168</v>
      </c>
      <c r="G20" s="50">
        <v>2238</v>
      </c>
      <c r="H20" s="51">
        <v>4.384328358208955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17194</v>
      </c>
      <c r="D21" s="51">
        <v>-0.04650622020695268</v>
      </c>
      <c r="E21" s="50">
        <v>1441405</v>
      </c>
      <c r="F21" s="51">
        <v>7.114459138509647</v>
      </c>
      <c r="G21" s="50">
        <v>31547</v>
      </c>
      <c r="H21" s="51">
        <v>-13.942386382235801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4057</v>
      </c>
      <c r="D22" s="51">
        <v>-21.421654077086966</v>
      </c>
      <c r="E22" s="50">
        <v>305792</v>
      </c>
      <c r="F22" s="51">
        <v>-8.158711184927784</v>
      </c>
      <c r="G22" s="50">
        <v>772</v>
      </c>
      <c r="H22" s="51">
        <v>16.61631419939577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1190</v>
      </c>
      <c r="D23" s="51">
        <v>48.37905236907731</v>
      </c>
      <c r="E23" s="50">
        <v>78288</v>
      </c>
      <c r="F23" s="51">
        <v>31.53888804879278</v>
      </c>
      <c r="G23" s="50">
        <v>48</v>
      </c>
      <c r="H23" s="51">
        <v>-62.7906976744186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2931</v>
      </c>
      <c r="D24" s="51">
        <v>-10.694698354661792</v>
      </c>
      <c r="E24" s="50">
        <v>248990</v>
      </c>
      <c r="F24" s="51">
        <v>-3.58081916998726</v>
      </c>
      <c r="G24" s="50">
        <v>435</v>
      </c>
      <c r="H24" s="51">
        <v>-5.639913232104122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1025</v>
      </c>
      <c r="D25" s="51">
        <v>-11.4853195164076</v>
      </c>
      <c r="E25" s="50">
        <v>4079</v>
      </c>
      <c r="F25" s="51">
        <v>7.540205641972054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629</v>
      </c>
      <c r="D26" s="51">
        <v>-22.34567901234568</v>
      </c>
      <c r="E26" s="50">
        <v>4745</v>
      </c>
      <c r="F26" s="51">
        <v>-9.082199655106342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812</v>
      </c>
      <c r="D27" s="51">
        <v>1.7543859649122806</v>
      </c>
      <c r="E27" s="50">
        <v>23607</v>
      </c>
      <c r="F27" s="51">
        <v>7.828986434020006</v>
      </c>
      <c r="G27" s="50">
        <v>252</v>
      </c>
      <c r="H27" s="51">
        <v>36.21621621621622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2420</v>
      </c>
      <c r="D28" s="51">
        <v>11.41804788213628</v>
      </c>
      <c r="E28" s="50">
        <v>145153</v>
      </c>
      <c r="F28" s="51">
        <v>27.820535399788657</v>
      </c>
      <c r="G28" s="50">
        <v>1405</v>
      </c>
      <c r="H28" s="51">
        <v>43.66053169734151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32</v>
      </c>
      <c r="D29" s="51">
        <v>-93.13304721030043</v>
      </c>
      <c r="E29" s="50">
        <v>182</v>
      </c>
      <c r="F29" s="51">
        <v>-99.44870202647442</v>
      </c>
      <c r="G29" s="50">
        <v>0</v>
      </c>
      <c r="H29" s="51">
        <v>-100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393</v>
      </c>
      <c r="D30" s="51">
        <v>24.761904761904763</v>
      </c>
      <c r="E30" s="50">
        <v>11576</v>
      </c>
      <c r="F30" s="51">
        <v>58.79286694101509</v>
      </c>
      <c r="G30" s="50">
        <v>334</v>
      </c>
      <c r="H30" s="51">
        <v>-33.06613226452906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3560</v>
      </c>
      <c r="D31" s="51">
        <v>26.510305614783228</v>
      </c>
      <c r="E31" s="50">
        <v>215578</v>
      </c>
      <c r="F31" s="51">
        <v>86.5975365919104</v>
      </c>
      <c r="G31" s="50">
        <v>1733</v>
      </c>
      <c r="H31" s="51">
        <v>-4.623004953219593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24820</v>
      </c>
      <c r="D32" s="51">
        <v>0.44109910566144633</v>
      </c>
      <c r="E32" s="50">
        <v>2203695</v>
      </c>
      <c r="F32" s="51">
        <v>7.378205834113769</v>
      </c>
      <c r="G32" s="50">
        <v>15425</v>
      </c>
      <c r="H32" s="51">
        <v>-3.732135055857205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1063</v>
      </c>
      <c r="D33" s="51">
        <v>-25.871687587168758</v>
      </c>
      <c r="E33" s="50">
        <v>44761</v>
      </c>
      <c r="F33" s="51">
        <v>-12.875661787605107</v>
      </c>
      <c r="G33" s="50">
        <v>66</v>
      </c>
      <c r="H33" s="51">
        <v>6.451612903225806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5071</v>
      </c>
      <c r="D34" s="51">
        <v>-6.919970631424376</v>
      </c>
      <c r="E34" s="50">
        <v>285441</v>
      </c>
      <c r="F34" s="51">
        <v>5.8003943778911164</v>
      </c>
      <c r="G34" s="50">
        <v>1628</v>
      </c>
      <c r="H34" s="51">
        <v>-23.854069223573433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494</v>
      </c>
      <c r="D35" s="51">
        <v>379.6116504854369</v>
      </c>
      <c r="E35" s="50">
        <v>27214</v>
      </c>
      <c r="F35" s="51">
        <v>2734.7916666666665</v>
      </c>
      <c r="G35" s="50">
        <v>4</v>
      </c>
      <c r="H35" s="51">
        <v>300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1420</v>
      </c>
      <c r="D36" s="51">
        <v>12.967382657120128</v>
      </c>
      <c r="E36" s="50">
        <v>70239</v>
      </c>
      <c r="F36" s="51">
        <v>44.21904194813461</v>
      </c>
      <c r="G36" s="50">
        <v>1804</v>
      </c>
      <c r="H36" s="51">
        <v>44.20463629096723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6078</v>
      </c>
      <c r="D37" s="51">
        <v>3.1568228105906315</v>
      </c>
      <c r="E37" s="50">
        <v>429471</v>
      </c>
      <c r="F37" s="51">
        <v>14.142689324878143</v>
      </c>
      <c r="G37" s="50">
        <v>1905</v>
      </c>
      <c r="H37" s="51">
        <v>3.3640803038524147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3086</v>
      </c>
      <c r="D38" s="51">
        <v>-2.4343977236800507</v>
      </c>
      <c r="E38" s="50">
        <v>168815</v>
      </c>
      <c r="F38" s="51">
        <v>-5.395030317974468</v>
      </c>
      <c r="G38" s="50">
        <v>1293</v>
      </c>
      <c r="H38" s="51">
        <v>4.358353510895884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113562</v>
      </c>
      <c r="D39" s="55">
        <v>-2.765600383587917</v>
      </c>
      <c r="E39" s="54">
        <f>SUM(E3:E38)</f>
        <v>8089430</v>
      </c>
      <c r="F39" s="55">
        <v>7.3945636997524975</v>
      </c>
      <c r="G39" s="54">
        <f>SUM(G3:G38)</f>
        <v>79067</v>
      </c>
      <c r="H39" s="55">
        <v>-4.889813790116922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59</v>
      </c>
      <c r="C1" s="70" t="str">
        <f>'Totali Marzo'!C1</f>
        <v>Marzo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376</v>
      </c>
      <c r="D3" s="59">
        <v>-39.936102236421725</v>
      </c>
      <c r="E3" s="58">
        <v>142</v>
      </c>
      <c r="F3" s="59">
        <v>97.22222222222223</v>
      </c>
      <c r="G3" s="60">
        <v>136</v>
      </c>
      <c r="H3" s="59">
        <v>88.88888888888889</v>
      </c>
      <c r="I3" s="58">
        <v>518</v>
      </c>
      <c r="J3" s="59">
        <v>-25.787965616045845</v>
      </c>
      <c r="K3" s="58">
        <v>44</v>
      </c>
      <c r="L3" s="59">
        <v>-4.3478260869565215</v>
      </c>
      <c r="M3" s="61">
        <v>562</v>
      </c>
      <c r="N3" s="62">
        <v>-24.462365591397848</v>
      </c>
      <c r="O3" s="67"/>
    </row>
    <row r="4" spans="1:15" s="4" customFormat="1" ht="15.75" customHeight="1">
      <c r="A4" s="3">
        <v>2</v>
      </c>
      <c r="B4" s="57" t="s">
        <v>9</v>
      </c>
      <c r="C4" s="58">
        <v>485</v>
      </c>
      <c r="D4" s="59">
        <v>1.0416666666666667</v>
      </c>
      <c r="E4" s="58">
        <v>412</v>
      </c>
      <c r="F4" s="59">
        <v>-21.523809523809526</v>
      </c>
      <c r="G4" s="60">
        <v>306</v>
      </c>
      <c r="H4" s="59">
        <v>0.9900990099009901</v>
      </c>
      <c r="I4" s="58">
        <v>897</v>
      </c>
      <c r="J4" s="59">
        <v>-10.746268656716419</v>
      </c>
      <c r="K4" s="58">
        <v>626</v>
      </c>
      <c r="L4" s="59">
        <v>-10.44349070100143</v>
      </c>
      <c r="M4" s="61">
        <v>1523</v>
      </c>
      <c r="N4" s="62">
        <v>-10.62206572769953</v>
      </c>
      <c r="O4" s="67"/>
    </row>
    <row r="5" spans="1:15" s="4" customFormat="1" ht="15.75" customHeight="1">
      <c r="A5" s="3">
        <v>3</v>
      </c>
      <c r="B5" s="57" t="s">
        <v>10</v>
      </c>
      <c r="C5" s="58">
        <v>1274</v>
      </c>
      <c r="D5" s="59">
        <v>9.827586206896552</v>
      </c>
      <c r="E5" s="58">
        <v>433</v>
      </c>
      <c r="F5" s="59">
        <v>44.333333333333336</v>
      </c>
      <c r="G5" s="60">
        <v>331</v>
      </c>
      <c r="H5" s="59">
        <v>70.61855670103093</v>
      </c>
      <c r="I5" s="58">
        <v>1707</v>
      </c>
      <c r="J5" s="59">
        <v>16.91780821917808</v>
      </c>
      <c r="K5" s="58">
        <v>209</v>
      </c>
      <c r="L5" s="59">
        <v>-25.886524822695037</v>
      </c>
      <c r="M5" s="61">
        <v>1916</v>
      </c>
      <c r="N5" s="62">
        <v>9.988518943742823</v>
      </c>
      <c r="O5" s="67"/>
    </row>
    <row r="6" spans="1:15" s="4" customFormat="1" ht="15.75" customHeight="1">
      <c r="A6" s="3">
        <v>4</v>
      </c>
      <c r="B6" s="57" t="s">
        <v>11</v>
      </c>
      <c r="C6" s="58">
        <v>451</v>
      </c>
      <c r="D6" s="59">
        <v>33.82789317507418</v>
      </c>
      <c r="E6" s="58">
        <v>3064</v>
      </c>
      <c r="F6" s="59">
        <v>0.2289826627412496</v>
      </c>
      <c r="G6" s="60">
        <v>2390</v>
      </c>
      <c r="H6" s="59">
        <v>-5.5709205847491114</v>
      </c>
      <c r="I6" s="58">
        <v>3515</v>
      </c>
      <c r="J6" s="59">
        <v>3.5651149086623453</v>
      </c>
      <c r="K6" s="58">
        <v>173</v>
      </c>
      <c r="L6" s="59">
        <v>-16.42512077294686</v>
      </c>
      <c r="M6" s="61">
        <v>3688</v>
      </c>
      <c r="N6" s="62">
        <v>2.4159955567897806</v>
      </c>
      <c r="O6" s="67"/>
    </row>
    <row r="7" spans="1:15" s="4" customFormat="1" ht="15.75" customHeight="1">
      <c r="A7" s="3">
        <v>5</v>
      </c>
      <c r="B7" s="57" t="s">
        <v>12</v>
      </c>
      <c r="C7" s="58">
        <v>1105</v>
      </c>
      <c r="D7" s="59">
        <v>-18.988269794721408</v>
      </c>
      <c r="E7" s="58">
        <v>3050</v>
      </c>
      <c r="F7" s="59">
        <v>-4.776771776459569</v>
      </c>
      <c r="G7" s="60">
        <v>2558</v>
      </c>
      <c r="H7" s="59">
        <v>1.507936507936508</v>
      </c>
      <c r="I7" s="58">
        <v>4155</v>
      </c>
      <c r="J7" s="59">
        <v>-9.021239325596671</v>
      </c>
      <c r="K7" s="58">
        <v>0</v>
      </c>
      <c r="L7" s="59"/>
      <c r="M7" s="61">
        <v>4155</v>
      </c>
      <c r="N7" s="62">
        <v>-9.021239325596671</v>
      </c>
      <c r="O7" s="67"/>
    </row>
    <row r="8" spans="1:15" s="4" customFormat="1" ht="15.75" customHeight="1">
      <c r="A8" s="3">
        <v>6</v>
      </c>
      <c r="B8" s="57" t="s">
        <v>13</v>
      </c>
      <c r="C8" s="58">
        <v>204</v>
      </c>
      <c r="D8" s="59">
        <v>-8.108108108108109</v>
      </c>
      <c r="E8" s="58">
        <v>4</v>
      </c>
      <c r="F8" s="59">
        <v>-87.5</v>
      </c>
      <c r="G8" s="60">
        <v>0</v>
      </c>
      <c r="H8" s="59">
        <v>-100</v>
      </c>
      <c r="I8" s="58">
        <v>208</v>
      </c>
      <c r="J8" s="59">
        <v>-18.11023622047244</v>
      </c>
      <c r="K8" s="58">
        <v>846</v>
      </c>
      <c r="L8" s="59">
        <v>-31.663974151857836</v>
      </c>
      <c r="M8" s="61">
        <v>1054</v>
      </c>
      <c r="N8" s="62">
        <v>-29.35656836461126</v>
      </c>
      <c r="O8" s="67"/>
    </row>
    <row r="9" spans="1:15" s="4" customFormat="1" ht="15.75" customHeight="1">
      <c r="A9" s="3">
        <v>7</v>
      </c>
      <c r="B9" s="57" t="s">
        <v>14</v>
      </c>
      <c r="C9" s="58">
        <v>196</v>
      </c>
      <c r="D9" s="59">
        <v>-6.220095693779904</v>
      </c>
      <c r="E9" s="58">
        <v>143</v>
      </c>
      <c r="F9" s="59">
        <v>60.674157303370784</v>
      </c>
      <c r="G9" s="60">
        <v>125</v>
      </c>
      <c r="H9" s="59">
        <v>86.56716417910448</v>
      </c>
      <c r="I9" s="58">
        <v>339</v>
      </c>
      <c r="J9" s="59">
        <v>13.758389261744966</v>
      </c>
      <c r="K9" s="58">
        <v>567</v>
      </c>
      <c r="L9" s="59">
        <v>-32.74021352313167</v>
      </c>
      <c r="M9" s="61">
        <v>906</v>
      </c>
      <c r="N9" s="62">
        <v>-20.595968448729185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564</v>
      </c>
      <c r="D10" s="59">
        <v>-0.5291005291005291</v>
      </c>
      <c r="E10" s="58">
        <v>23</v>
      </c>
      <c r="F10" s="59">
        <v>283.3333333333333</v>
      </c>
      <c r="G10" s="60">
        <v>20</v>
      </c>
      <c r="H10" s="59"/>
      <c r="I10" s="58">
        <v>587</v>
      </c>
      <c r="J10" s="59">
        <v>2.443280977312391</v>
      </c>
      <c r="K10" s="58">
        <v>88</v>
      </c>
      <c r="L10" s="59">
        <v>17.333333333333332</v>
      </c>
      <c r="M10" s="61">
        <v>675</v>
      </c>
      <c r="N10" s="62">
        <v>4.166666666666667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1375</v>
      </c>
      <c r="D11" s="59">
        <v>-11.290322580645162</v>
      </c>
      <c r="E11" s="58">
        <v>99</v>
      </c>
      <c r="F11" s="59">
        <v>-8.333333333333334</v>
      </c>
      <c r="G11" s="60">
        <v>91</v>
      </c>
      <c r="H11" s="59">
        <v>-15.74074074074074</v>
      </c>
      <c r="I11" s="58">
        <v>1474</v>
      </c>
      <c r="J11" s="59">
        <v>-11.097708082026537</v>
      </c>
      <c r="K11" s="58">
        <v>237</v>
      </c>
      <c r="L11" s="59">
        <v>17.91044776119403</v>
      </c>
      <c r="M11" s="61">
        <v>1711</v>
      </c>
      <c r="N11" s="62">
        <v>-7.9612694997310385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3344</v>
      </c>
      <c r="D12" s="59">
        <v>-8.257887517146777</v>
      </c>
      <c r="E12" s="58">
        <v>343</v>
      </c>
      <c r="F12" s="59">
        <v>21.20141342756184</v>
      </c>
      <c r="G12" s="60">
        <v>213</v>
      </c>
      <c r="H12" s="59">
        <v>26.785714285714285</v>
      </c>
      <c r="I12" s="58">
        <v>3687</v>
      </c>
      <c r="J12" s="59">
        <v>-6.135437881873727</v>
      </c>
      <c r="K12" s="58">
        <v>82</v>
      </c>
      <c r="L12" s="59">
        <v>2.5</v>
      </c>
      <c r="M12" s="61">
        <v>3769</v>
      </c>
      <c r="N12" s="62">
        <v>-5.963073852295409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106</v>
      </c>
      <c r="D13" s="59">
        <v>32.5</v>
      </c>
      <c r="E13" s="58">
        <v>0</v>
      </c>
      <c r="F13" s="59"/>
      <c r="G13" s="60">
        <v>0</v>
      </c>
      <c r="H13" s="59"/>
      <c r="I13" s="58">
        <v>106</v>
      </c>
      <c r="J13" s="59">
        <v>32.5</v>
      </c>
      <c r="K13" s="58">
        <v>4</v>
      </c>
      <c r="L13" s="59">
        <v>-97.14285714285714</v>
      </c>
      <c r="M13" s="61">
        <v>110</v>
      </c>
      <c r="N13" s="62">
        <v>-50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164</v>
      </c>
      <c r="D14" s="59">
        <v>7.189542483660131</v>
      </c>
      <c r="E14" s="58">
        <v>53</v>
      </c>
      <c r="F14" s="59">
        <v>12.76595744680851</v>
      </c>
      <c r="G14" s="60">
        <v>48</v>
      </c>
      <c r="H14" s="59">
        <v>2.127659574468085</v>
      </c>
      <c r="I14" s="58">
        <v>217</v>
      </c>
      <c r="J14" s="59">
        <v>8.5</v>
      </c>
      <c r="K14" s="58">
        <v>576</v>
      </c>
      <c r="L14" s="59">
        <v>-22.684563758389263</v>
      </c>
      <c r="M14" s="61">
        <v>793</v>
      </c>
      <c r="N14" s="62">
        <v>-16.084656084656086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487</v>
      </c>
      <c r="D15" s="59">
        <v>-38.587641866330394</v>
      </c>
      <c r="E15" s="58">
        <v>1215</v>
      </c>
      <c r="F15" s="59">
        <v>-21.965317919075144</v>
      </c>
      <c r="G15" s="60">
        <v>0</v>
      </c>
      <c r="H15" s="59"/>
      <c r="I15" s="58">
        <v>1702</v>
      </c>
      <c r="J15" s="59">
        <v>-27.574468085106382</v>
      </c>
      <c r="K15" s="58">
        <v>402</v>
      </c>
      <c r="L15" s="59">
        <v>5.511811023622047</v>
      </c>
      <c r="M15" s="61">
        <v>2104</v>
      </c>
      <c r="N15" s="62">
        <v>-22.958623214939582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138</v>
      </c>
      <c r="D16" s="59">
        <v>9.523809523809524</v>
      </c>
      <c r="E16" s="58">
        <v>0</v>
      </c>
      <c r="F16" s="59"/>
      <c r="G16" s="60">
        <v>0</v>
      </c>
      <c r="H16" s="59"/>
      <c r="I16" s="58">
        <v>138</v>
      </c>
      <c r="J16" s="59">
        <v>9.523809523809524</v>
      </c>
      <c r="K16" s="58">
        <v>153</v>
      </c>
      <c r="L16" s="59">
        <v>-7.2727272727272725</v>
      </c>
      <c r="M16" s="61">
        <v>291</v>
      </c>
      <c r="N16" s="62">
        <v>0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242</v>
      </c>
      <c r="D17" s="59">
        <v>2588.8888888888887</v>
      </c>
      <c r="E17" s="58">
        <v>240</v>
      </c>
      <c r="F17" s="59">
        <v>34.831460674157306</v>
      </c>
      <c r="G17" s="60">
        <v>192</v>
      </c>
      <c r="H17" s="59">
        <v>50</v>
      </c>
      <c r="I17" s="58">
        <v>482</v>
      </c>
      <c r="J17" s="59">
        <v>157.75401069518716</v>
      </c>
      <c r="K17" s="58">
        <v>181</v>
      </c>
      <c r="L17" s="59">
        <v>-15.813953488372093</v>
      </c>
      <c r="M17" s="61">
        <v>663</v>
      </c>
      <c r="N17" s="62">
        <v>64.92537313432835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721</v>
      </c>
      <c r="D18" s="59">
        <v>-40.066500415627594</v>
      </c>
      <c r="E18" s="58">
        <v>600</v>
      </c>
      <c r="F18" s="59">
        <v>-9.365558912386707</v>
      </c>
      <c r="G18" s="60">
        <v>597</v>
      </c>
      <c r="H18" s="59">
        <v>-8.854961832061068</v>
      </c>
      <c r="I18" s="58">
        <v>1321</v>
      </c>
      <c r="J18" s="59">
        <v>-29.168900804289546</v>
      </c>
      <c r="K18" s="58">
        <v>523</v>
      </c>
      <c r="L18" s="59">
        <v>-20.395738203957382</v>
      </c>
      <c r="M18" s="61">
        <v>1844</v>
      </c>
      <c r="N18" s="62">
        <v>-26.883425852498018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938</v>
      </c>
      <c r="D19" s="59">
        <v>10.874704491725769</v>
      </c>
      <c r="E19" s="58">
        <v>76</v>
      </c>
      <c r="F19" s="59">
        <v>-9.523809523809524</v>
      </c>
      <c r="G19" s="60">
        <v>76</v>
      </c>
      <c r="H19" s="59">
        <v>-9.523809523809524</v>
      </c>
      <c r="I19" s="58">
        <v>1014</v>
      </c>
      <c r="J19" s="59">
        <v>9.03225806451613</v>
      </c>
      <c r="K19" s="58">
        <v>70</v>
      </c>
      <c r="L19" s="59">
        <v>-26.31578947368421</v>
      </c>
      <c r="M19" s="61">
        <v>1084</v>
      </c>
      <c r="N19" s="62">
        <v>5.7560975609756095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5388</v>
      </c>
      <c r="D20" s="59">
        <v>-0.6820276497695853</v>
      </c>
      <c r="E20" s="58">
        <v>2781</v>
      </c>
      <c r="F20" s="59">
        <v>5.540796963946869</v>
      </c>
      <c r="G20" s="60">
        <v>2748</v>
      </c>
      <c r="H20" s="59">
        <v>5.895953757225434</v>
      </c>
      <c r="I20" s="58">
        <v>8169</v>
      </c>
      <c r="J20" s="59">
        <v>1.3523573200992556</v>
      </c>
      <c r="K20" s="58">
        <v>2270</v>
      </c>
      <c r="L20" s="59">
        <v>8.095238095238095</v>
      </c>
      <c r="M20" s="61">
        <v>10439</v>
      </c>
      <c r="N20" s="62">
        <v>2.7460629921259843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3169</v>
      </c>
      <c r="D21" s="59">
        <v>-18.764419379646245</v>
      </c>
      <c r="E21" s="58">
        <v>13704</v>
      </c>
      <c r="F21" s="59">
        <v>3.0298473798962484</v>
      </c>
      <c r="G21" s="60">
        <v>8182</v>
      </c>
      <c r="H21" s="59">
        <v>-0.7400218367099357</v>
      </c>
      <c r="I21" s="58">
        <v>16873</v>
      </c>
      <c r="J21" s="59">
        <v>-1.9125683060109289</v>
      </c>
      <c r="K21" s="58">
        <v>321</v>
      </c>
      <c r="L21" s="59"/>
      <c r="M21" s="61">
        <v>17194</v>
      </c>
      <c r="N21" s="62">
        <v>-0.04650622020695268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2472</v>
      </c>
      <c r="D22" s="59">
        <v>-31.656068565109205</v>
      </c>
      <c r="E22" s="58">
        <v>1070</v>
      </c>
      <c r="F22" s="59">
        <v>-1.7447199265381084</v>
      </c>
      <c r="G22" s="60">
        <v>998</v>
      </c>
      <c r="H22" s="59">
        <v>-5.849056603773585</v>
      </c>
      <c r="I22" s="58">
        <v>3542</v>
      </c>
      <c r="J22" s="59">
        <v>-24.734381640458988</v>
      </c>
      <c r="K22" s="58">
        <v>515</v>
      </c>
      <c r="L22" s="59">
        <v>12.691466083150985</v>
      </c>
      <c r="M22" s="61">
        <v>4057</v>
      </c>
      <c r="N22" s="62">
        <v>-21.421654077086966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679</v>
      </c>
      <c r="D23" s="59">
        <v>13.35559265442404</v>
      </c>
      <c r="E23" s="58">
        <v>165</v>
      </c>
      <c r="F23" s="59">
        <v>432.258064516129</v>
      </c>
      <c r="G23" s="60">
        <v>149</v>
      </c>
      <c r="H23" s="59">
        <v>577.2727272727273</v>
      </c>
      <c r="I23" s="58">
        <v>844</v>
      </c>
      <c r="J23" s="59">
        <v>33.96825396825397</v>
      </c>
      <c r="K23" s="58">
        <v>346</v>
      </c>
      <c r="L23" s="59">
        <v>101.16279069767442</v>
      </c>
      <c r="M23" s="61">
        <v>1190</v>
      </c>
      <c r="N23" s="62">
        <v>48.37905236907731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2567</v>
      </c>
      <c r="D24" s="59">
        <v>-12.80570652173913</v>
      </c>
      <c r="E24" s="58">
        <v>226</v>
      </c>
      <c r="F24" s="59">
        <v>71.21212121212122</v>
      </c>
      <c r="G24" s="60">
        <v>164</v>
      </c>
      <c r="H24" s="59">
        <v>141.1764705882353</v>
      </c>
      <c r="I24" s="58">
        <v>2793</v>
      </c>
      <c r="J24" s="59">
        <v>-9.200260078023407</v>
      </c>
      <c r="K24" s="58">
        <v>138</v>
      </c>
      <c r="L24" s="59">
        <v>-33.00970873786408</v>
      </c>
      <c r="M24" s="61">
        <v>2931</v>
      </c>
      <c r="N24" s="62">
        <v>-10.694698354661792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292</v>
      </c>
      <c r="D25" s="59">
        <v>-3.9473684210526314</v>
      </c>
      <c r="E25" s="58">
        <v>51</v>
      </c>
      <c r="F25" s="59">
        <v>30.76923076923077</v>
      </c>
      <c r="G25" s="60">
        <v>38</v>
      </c>
      <c r="H25" s="59">
        <v>72.72727272727273</v>
      </c>
      <c r="I25" s="58">
        <v>343</v>
      </c>
      <c r="J25" s="59">
        <v>0</v>
      </c>
      <c r="K25" s="58">
        <v>682</v>
      </c>
      <c r="L25" s="59">
        <v>-16.319018404907975</v>
      </c>
      <c r="M25" s="61">
        <v>1025</v>
      </c>
      <c r="N25" s="62">
        <v>-11.4853195164076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175</v>
      </c>
      <c r="D26" s="59">
        <v>-22.56637168141593</v>
      </c>
      <c r="E26" s="58">
        <v>36</v>
      </c>
      <c r="F26" s="59">
        <v>260</v>
      </c>
      <c r="G26" s="60">
        <v>23</v>
      </c>
      <c r="H26" s="59">
        <v>283.3333333333333</v>
      </c>
      <c r="I26" s="58">
        <v>211</v>
      </c>
      <c r="J26" s="59">
        <v>-10.59322033898305</v>
      </c>
      <c r="K26" s="58">
        <v>418</v>
      </c>
      <c r="L26" s="59">
        <v>-27.177700348432055</v>
      </c>
      <c r="M26" s="61">
        <v>629</v>
      </c>
      <c r="N26" s="62">
        <v>-22.34567901234568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335</v>
      </c>
      <c r="D27" s="59">
        <v>-14.102564102564102</v>
      </c>
      <c r="E27" s="58">
        <v>189</v>
      </c>
      <c r="F27" s="59">
        <v>10.526315789473685</v>
      </c>
      <c r="G27" s="60">
        <v>180</v>
      </c>
      <c r="H27" s="59">
        <v>13.20754716981132</v>
      </c>
      <c r="I27" s="58">
        <v>524</v>
      </c>
      <c r="J27" s="59">
        <v>-6.595365418894831</v>
      </c>
      <c r="K27" s="58">
        <v>288</v>
      </c>
      <c r="L27" s="59">
        <v>21.518987341772153</v>
      </c>
      <c r="M27" s="61">
        <v>812</v>
      </c>
      <c r="N27" s="62">
        <v>1.7543859649122806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724</v>
      </c>
      <c r="D28" s="59">
        <v>14.195583596214512</v>
      </c>
      <c r="E28" s="58">
        <v>1387</v>
      </c>
      <c r="F28" s="59">
        <v>10.254372019077902</v>
      </c>
      <c r="G28" s="60">
        <v>0</v>
      </c>
      <c r="H28" s="59"/>
      <c r="I28" s="58">
        <v>2111</v>
      </c>
      <c r="J28" s="59">
        <v>11.575052854122621</v>
      </c>
      <c r="K28" s="58">
        <v>309</v>
      </c>
      <c r="L28" s="59">
        <v>10.357142857142858</v>
      </c>
      <c r="M28" s="61">
        <v>2420</v>
      </c>
      <c r="N28" s="62">
        <v>11.41804788213628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2</v>
      </c>
      <c r="D29" s="59">
        <v>-99.57081545064378</v>
      </c>
      <c r="E29" s="58">
        <v>0</v>
      </c>
      <c r="F29" s="59"/>
      <c r="G29" s="60">
        <v>0</v>
      </c>
      <c r="H29" s="59"/>
      <c r="I29" s="58">
        <v>2</v>
      </c>
      <c r="J29" s="59">
        <v>-99.57081545064378</v>
      </c>
      <c r="K29" s="58">
        <v>30</v>
      </c>
      <c r="L29" s="59"/>
      <c r="M29" s="61">
        <v>32</v>
      </c>
      <c r="N29" s="62">
        <v>-93.13304721030043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188</v>
      </c>
      <c r="D30" s="59">
        <v>70.9090909090909</v>
      </c>
      <c r="E30" s="58">
        <v>116</v>
      </c>
      <c r="F30" s="59">
        <v>27.47252747252747</v>
      </c>
      <c r="G30" s="60">
        <v>27</v>
      </c>
      <c r="H30" s="59">
        <v>350</v>
      </c>
      <c r="I30" s="58">
        <v>304</v>
      </c>
      <c r="J30" s="59">
        <v>51.243781094527364</v>
      </c>
      <c r="K30" s="58">
        <v>89</v>
      </c>
      <c r="L30" s="59">
        <v>-21.92982456140351</v>
      </c>
      <c r="M30" s="61">
        <v>393</v>
      </c>
      <c r="N30" s="62">
        <v>24.761904761904763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226</v>
      </c>
      <c r="D31" s="59">
        <v>-26.623376623376622</v>
      </c>
      <c r="E31" s="58">
        <v>1852</v>
      </c>
      <c r="F31" s="59">
        <v>75.21286660359507</v>
      </c>
      <c r="G31" s="60">
        <v>1760</v>
      </c>
      <c r="H31" s="59">
        <v>77.41935483870968</v>
      </c>
      <c r="I31" s="58">
        <v>2078</v>
      </c>
      <c r="J31" s="59">
        <v>52.234432234432234</v>
      </c>
      <c r="K31" s="58">
        <v>1482</v>
      </c>
      <c r="L31" s="59">
        <v>2.277432712215321</v>
      </c>
      <c r="M31" s="61">
        <v>3560</v>
      </c>
      <c r="N31" s="62">
        <v>26.510305614783228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12990</v>
      </c>
      <c r="D32" s="59">
        <v>-2.294095524633321</v>
      </c>
      <c r="E32" s="58">
        <v>11830</v>
      </c>
      <c r="F32" s="59">
        <v>3.626489138051857</v>
      </c>
      <c r="G32" s="60">
        <v>7398</v>
      </c>
      <c r="H32" s="59">
        <v>4.87666572157641</v>
      </c>
      <c r="I32" s="58">
        <v>24820</v>
      </c>
      <c r="J32" s="59">
        <v>0.44109910566144633</v>
      </c>
      <c r="K32" s="58">
        <v>0</v>
      </c>
      <c r="L32" s="59"/>
      <c r="M32" s="61">
        <v>24820</v>
      </c>
      <c r="N32" s="62">
        <v>0.44109910566144633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399</v>
      </c>
      <c r="D33" s="59">
        <v>-49.937264742785445</v>
      </c>
      <c r="E33" s="58">
        <v>283</v>
      </c>
      <c r="F33" s="59">
        <v>-4.391891891891892</v>
      </c>
      <c r="G33" s="60">
        <v>246</v>
      </c>
      <c r="H33" s="59">
        <v>0.819672131147541</v>
      </c>
      <c r="I33" s="58">
        <v>682</v>
      </c>
      <c r="J33" s="59">
        <v>-37.60292772186642</v>
      </c>
      <c r="K33" s="58">
        <v>381</v>
      </c>
      <c r="L33" s="59">
        <v>11.730205278592376</v>
      </c>
      <c r="M33" s="61">
        <v>1063</v>
      </c>
      <c r="N33" s="62">
        <v>-25.871687587168758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1773</v>
      </c>
      <c r="D34" s="59">
        <v>5.035545023696683</v>
      </c>
      <c r="E34" s="58">
        <v>2257</v>
      </c>
      <c r="F34" s="59">
        <v>-8.549432739059968</v>
      </c>
      <c r="G34" s="60">
        <v>2209</v>
      </c>
      <c r="H34" s="59">
        <v>-2.170062001771479</v>
      </c>
      <c r="I34" s="58">
        <v>4030</v>
      </c>
      <c r="J34" s="59">
        <v>-3.0317613089509146</v>
      </c>
      <c r="K34" s="58">
        <v>1041</v>
      </c>
      <c r="L34" s="59">
        <v>-19.427244582043343</v>
      </c>
      <c r="M34" s="61">
        <v>5071</v>
      </c>
      <c r="N34" s="62">
        <v>-6.919970631424376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445</v>
      </c>
      <c r="D35" s="59">
        <v>429.76190476190476</v>
      </c>
      <c r="E35" s="58">
        <v>15</v>
      </c>
      <c r="F35" s="59">
        <v>1400</v>
      </c>
      <c r="G35" s="60">
        <v>15</v>
      </c>
      <c r="H35" s="59">
        <v>1400</v>
      </c>
      <c r="I35" s="58">
        <v>460</v>
      </c>
      <c r="J35" s="59">
        <v>441.1764705882353</v>
      </c>
      <c r="K35" s="58">
        <v>34</v>
      </c>
      <c r="L35" s="59">
        <v>88.88888888888889</v>
      </c>
      <c r="M35" s="61">
        <v>494</v>
      </c>
      <c r="N35" s="62">
        <v>379.6116504854369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781</v>
      </c>
      <c r="F36" s="59">
        <v>26.785714285714285</v>
      </c>
      <c r="G36" s="60">
        <v>0</v>
      </c>
      <c r="H36" s="59"/>
      <c r="I36" s="58">
        <v>781</v>
      </c>
      <c r="J36" s="59">
        <v>26.785714285714285</v>
      </c>
      <c r="K36" s="58">
        <v>639</v>
      </c>
      <c r="L36" s="59">
        <v>-0.31201248049922</v>
      </c>
      <c r="M36" s="61">
        <v>1420</v>
      </c>
      <c r="N36" s="62">
        <v>12.967382657120128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2118</v>
      </c>
      <c r="D37" s="59">
        <v>-2.6206896551724137</v>
      </c>
      <c r="E37" s="58">
        <v>3650</v>
      </c>
      <c r="F37" s="59">
        <v>5.643994211287988</v>
      </c>
      <c r="G37" s="60">
        <v>2644</v>
      </c>
      <c r="H37" s="59">
        <v>-14.709677419354838</v>
      </c>
      <c r="I37" s="58">
        <v>5768</v>
      </c>
      <c r="J37" s="59">
        <v>2.4511545293072823</v>
      </c>
      <c r="K37" s="58">
        <v>310</v>
      </c>
      <c r="L37" s="59">
        <v>18.3206106870229</v>
      </c>
      <c r="M37" s="61">
        <v>6078</v>
      </c>
      <c r="N37" s="62">
        <v>3.1568228105906315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922</v>
      </c>
      <c r="D38" s="59">
        <v>-3.4554973821989527</v>
      </c>
      <c r="E38" s="58">
        <v>1961</v>
      </c>
      <c r="F38" s="59">
        <v>-3.9196472317491424</v>
      </c>
      <c r="G38" s="60">
        <v>1494</v>
      </c>
      <c r="H38" s="59">
        <v>-6.91588785046729</v>
      </c>
      <c r="I38" s="58">
        <v>2883</v>
      </c>
      <c r="J38" s="59">
        <v>-3.7716955941255006</v>
      </c>
      <c r="K38" s="58">
        <v>203</v>
      </c>
      <c r="L38" s="59">
        <v>21.55688622754491</v>
      </c>
      <c r="M38" s="61">
        <v>3086</v>
      </c>
      <c r="N38" s="62">
        <v>-2.4343977236800507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47034</v>
      </c>
      <c r="D39" s="62">
        <v>-8.29433785680861</v>
      </c>
      <c r="E39" s="54">
        <f>SUM(E3:E38)</f>
        <v>52251</v>
      </c>
      <c r="F39" s="62">
        <v>3.8580799045915324</v>
      </c>
      <c r="G39" s="63">
        <f>SUM(G3:G38)</f>
        <v>35358</v>
      </c>
      <c r="H39" s="59">
        <v>2.952480782669462</v>
      </c>
      <c r="I39" s="54">
        <f>SUM(I3:I38)</f>
        <v>99285</v>
      </c>
      <c r="J39" s="62">
        <v>-2.276619618496427</v>
      </c>
      <c r="K39" s="54">
        <f>SUM(K3:K38)</f>
        <v>14277</v>
      </c>
      <c r="L39" s="62">
        <v>-6.035277083059102</v>
      </c>
      <c r="M39" s="54">
        <f>SUM(M3:M38)</f>
        <v>113562</v>
      </c>
      <c r="N39" s="62">
        <v>-2.765600383587917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60</v>
      </c>
      <c r="C1" s="70" t="str">
        <f>'Totali Marzo'!C1</f>
        <v>Marzo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30327</v>
      </c>
      <c r="D3" s="59">
        <v>-28.99154744901543</v>
      </c>
      <c r="E3" s="58">
        <v>17898</v>
      </c>
      <c r="F3" s="59">
        <v>84.66776723070573</v>
      </c>
      <c r="G3" s="60">
        <v>17633</v>
      </c>
      <c r="H3" s="59">
        <v>81.93355344614115</v>
      </c>
      <c r="I3" s="58">
        <v>0</v>
      </c>
      <c r="J3" s="59">
        <v>-100</v>
      </c>
      <c r="K3" s="58">
        <v>48225</v>
      </c>
      <c r="L3" s="59">
        <v>-8.093840524470194</v>
      </c>
      <c r="M3" s="58">
        <v>34</v>
      </c>
      <c r="N3" s="59">
        <v>-33.333333333333336</v>
      </c>
      <c r="O3" s="61">
        <v>48259</v>
      </c>
      <c r="P3" s="62">
        <v>-8.118348152238067</v>
      </c>
      <c r="Q3" s="67"/>
    </row>
    <row r="4" spans="1:17" s="4" customFormat="1" ht="15.75" customHeight="1">
      <c r="A4" s="3">
        <v>2</v>
      </c>
      <c r="B4" s="57" t="s">
        <v>9</v>
      </c>
      <c r="C4" s="58">
        <v>15680</v>
      </c>
      <c r="D4" s="59">
        <v>-12.66570123649326</v>
      </c>
      <c r="E4" s="58">
        <v>23148</v>
      </c>
      <c r="F4" s="59">
        <v>18.549626139506298</v>
      </c>
      <c r="G4" s="60">
        <v>17588</v>
      </c>
      <c r="H4" s="59">
        <v>12.13976026523846</v>
      </c>
      <c r="I4" s="58">
        <v>1177</v>
      </c>
      <c r="J4" s="59">
        <v>1605.7971014492753</v>
      </c>
      <c r="K4" s="58">
        <v>40005</v>
      </c>
      <c r="L4" s="59">
        <v>6.540786705371648</v>
      </c>
      <c r="M4" s="58">
        <v>871</v>
      </c>
      <c r="N4" s="59">
        <v>15.211640211640212</v>
      </c>
      <c r="O4" s="61">
        <v>40876</v>
      </c>
      <c r="P4" s="62">
        <v>6.711917504242266</v>
      </c>
      <c r="Q4" s="67"/>
    </row>
    <row r="5" spans="1:17" s="4" customFormat="1" ht="15.75" customHeight="1">
      <c r="A5" s="3">
        <v>3</v>
      </c>
      <c r="B5" s="57" t="s">
        <v>10</v>
      </c>
      <c r="C5" s="58">
        <v>101141</v>
      </c>
      <c r="D5" s="59">
        <v>9.811734560931122</v>
      </c>
      <c r="E5" s="58">
        <v>27022</v>
      </c>
      <c r="F5" s="59">
        <v>116.3317588663838</v>
      </c>
      <c r="G5" s="60">
        <v>20158</v>
      </c>
      <c r="H5" s="59">
        <v>300.03969041476483</v>
      </c>
      <c r="I5" s="58">
        <v>1760</v>
      </c>
      <c r="J5" s="59">
        <v>609.6774193548387</v>
      </c>
      <c r="K5" s="58">
        <v>129923</v>
      </c>
      <c r="L5" s="59">
        <v>23.921482597789076</v>
      </c>
      <c r="M5" s="58">
        <v>687</v>
      </c>
      <c r="N5" s="59">
        <v>59.76744186046512</v>
      </c>
      <c r="O5" s="61">
        <v>130610</v>
      </c>
      <c r="P5" s="62">
        <v>24.067899651382596</v>
      </c>
      <c r="Q5" s="67"/>
    </row>
    <row r="6" spans="1:17" s="4" customFormat="1" ht="15.75" customHeight="1">
      <c r="A6" s="3">
        <v>4</v>
      </c>
      <c r="B6" s="57" t="s">
        <v>11</v>
      </c>
      <c r="C6" s="58">
        <v>25361</v>
      </c>
      <c r="D6" s="59">
        <v>477.8309409888357</v>
      </c>
      <c r="E6" s="58">
        <v>223217</v>
      </c>
      <c r="F6" s="59">
        <v>16.75811673876315</v>
      </c>
      <c r="G6" s="60">
        <v>193007</v>
      </c>
      <c r="H6" s="59">
        <v>12.606184364060677</v>
      </c>
      <c r="I6" s="58">
        <v>1455</v>
      </c>
      <c r="J6" s="59">
        <v>145.36256323777403</v>
      </c>
      <c r="K6" s="58">
        <v>250033</v>
      </c>
      <c r="L6" s="59">
        <v>27.463155265317774</v>
      </c>
      <c r="M6" s="58">
        <v>303</v>
      </c>
      <c r="N6" s="59">
        <v>2.0202020202020203</v>
      </c>
      <c r="O6" s="61">
        <v>250336</v>
      </c>
      <c r="P6" s="62">
        <v>27.424691282615115</v>
      </c>
      <c r="Q6" s="67"/>
    </row>
    <row r="7" spans="1:17" s="4" customFormat="1" ht="15.75" customHeight="1">
      <c r="A7" s="3">
        <v>5</v>
      </c>
      <c r="B7" s="57" t="s">
        <v>12</v>
      </c>
      <c r="C7" s="58">
        <v>84877</v>
      </c>
      <c r="D7" s="59">
        <v>-18.76943984534257</v>
      </c>
      <c r="E7" s="58">
        <v>172071</v>
      </c>
      <c r="F7" s="59">
        <v>-2.1818099130800586</v>
      </c>
      <c r="G7" s="60">
        <v>126057</v>
      </c>
      <c r="H7" s="59">
        <v>-2.6977584290477954</v>
      </c>
      <c r="I7" s="58">
        <v>3758</v>
      </c>
      <c r="J7" s="59">
        <v>-28.172782874617738</v>
      </c>
      <c r="K7" s="58">
        <v>260706</v>
      </c>
      <c r="L7" s="59">
        <v>-8.725974162377902</v>
      </c>
      <c r="M7" s="58">
        <v>0</v>
      </c>
      <c r="N7" s="59"/>
      <c r="O7" s="61">
        <v>260706</v>
      </c>
      <c r="P7" s="62">
        <v>-8.725974162377902</v>
      </c>
      <c r="Q7" s="67"/>
    </row>
    <row r="8" spans="1:17" s="4" customFormat="1" ht="15.75" customHeight="1">
      <c r="A8" s="3">
        <v>6</v>
      </c>
      <c r="B8" s="57" t="s">
        <v>13</v>
      </c>
      <c r="C8" s="58">
        <v>3523</v>
      </c>
      <c r="D8" s="59">
        <v>-8.374512353706113</v>
      </c>
      <c r="E8" s="58">
        <v>106</v>
      </c>
      <c r="F8" s="59">
        <v>2550</v>
      </c>
      <c r="G8" s="60">
        <v>106</v>
      </c>
      <c r="H8" s="59">
        <v>2550</v>
      </c>
      <c r="I8" s="58">
        <v>24</v>
      </c>
      <c r="J8" s="59">
        <v>-57.142857142857146</v>
      </c>
      <c r="K8" s="58">
        <v>3653</v>
      </c>
      <c r="L8" s="59">
        <v>-6.453265044814341</v>
      </c>
      <c r="M8" s="58">
        <v>448</v>
      </c>
      <c r="N8" s="59">
        <v>-38.206896551724135</v>
      </c>
      <c r="O8" s="61">
        <v>4101</v>
      </c>
      <c r="P8" s="62">
        <v>-11.42548596112311</v>
      </c>
      <c r="Q8" s="67"/>
    </row>
    <row r="9" spans="1:17" s="4" customFormat="1" ht="15.75" customHeight="1">
      <c r="A9" s="3">
        <v>7</v>
      </c>
      <c r="B9" s="57" t="s">
        <v>14</v>
      </c>
      <c r="C9" s="58">
        <v>2526</v>
      </c>
      <c r="D9" s="59">
        <v>-17.18032786885246</v>
      </c>
      <c r="E9" s="58">
        <v>14000</v>
      </c>
      <c r="F9" s="59">
        <v>50.829562594268474</v>
      </c>
      <c r="G9" s="60">
        <v>12626</v>
      </c>
      <c r="H9" s="59">
        <v>78.58557284299859</v>
      </c>
      <c r="I9" s="58">
        <v>244</v>
      </c>
      <c r="J9" s="59">
        <v>617.6470588235294</v>
      </c>
      <c r="K9" s="58">
        <v>16770</v>
      </c>
      <c r="L9" s="59">
        <v>35.61377971858321</v>
      </c>
      <c r="M9" s="58">
        <v>179</v>
      </c>
      <c r="N9" s="59">
        <v>-61.08695652173913</v>
      </c>
      <c r="O9" s="61">
        <v>16949</v>
      </c>
      <c r="P9" s="62">
        <v>32.14564166536722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48108</v>
      </c>
      <c r="D10" s="59">
        <v>6.650704974727321</v>
      </c>
      <c r="E10" s="58">
        <v>347</v>
      </c>
      <c r="F10" s="59">
        <v>32.95019157088122</v>
      </c>
      <c r="G10" s="60">
        <v>325</v>
      </c>
      <c r="H10" s="59"/>
      <c r="I10" s="58">
        <v>355</v>
      </c>
      <c r="J10" s="59">
        <v>97.22222222222223</v>
      </c>
      <c r="K10" s="58">
        <v>48810</v>
      </c>
      <c r="L10" s="59">
        <v>7.159322926957782</v>
      </c>
      <c r="M10" s="58">
        <v>119</v>
      </c>
      <c r="N10" s="59">
        <v>91.93548387096774</v>
      </c>
      <c r="O10" s="61">
        <v>48929</v>
      </c>
      <c r="P10" s="62">
        <v>7.274560961171647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144180</v>
      </c>
      <c r="D11" s="59">
        <v>-3.0527165142549757</v>
      </c>
      <c r="E11" s="58">
        <v>5967</v>
      </c>
      <c r="F11" s="59">
        <v>13.333333333333334</v>
      </c>
      <c r="G11" s="60">
        <v>5400</v>
      </c>
      <c r="H11" s="59">
        <v>2.5641025641025643</v>
      </c>
      <c r="I11" s="58">
        <v>0</v>
      </c>
      <c r="J11" s="59">
        <v>-100</v>
      </c>
      <c r="K11" s="58">
        <v>150147</v>
      </c>
      <c r="L11" s="59">
        <v>-2.553202536328295</v>
      </c>
      <c r="M11" s="58">
        <v>141</v>
      </c>
      <c r="N11" s="59">
        <v>34.285714285714285</v>
      </c>
      <c r="O11" s="61">
        <v>150288</v>
      </c>
      <c r="P11" s="62">
        <v>-2.5281153930966496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309360</v>
      </c>
      <c r="D12" s="59">
        <v>1.396928200119306</v>
      </c>
      <c r="E12" s="58">
        <v>37080</v>
      </c>
      <c r="F12" s="59">
        <v>19.224462235940965</v>
      </c>
      <c r="G12" s="60">
        <v>26509</v>
      </c>
      <c r="H12" s="59">
        <v>18.407182419153116</v>
      </c>
      <c r="I12" s="58">
        <v>394</v>
      </c>
      <c r="J12" s="59">
        <v>140.2439024390244</v>
      </c>
      <c r="K12" s="58">
        <v>346834</v>
      </c>
      <c r="L12" s="59">
        <v>3.113005889470602</v>
      </c>
      <c r="M12" s="58">
        <v>138</v>
      </c>
      <c r="N12" s="59">
        <v>-6.756756756756757</v>
      </c>
      <c r="O12" s="61">
        <v>346972</v>
      </c>
      <c r="P12" s="62">
        <v>3.108665095643233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3913</v>
      </c>
      <c r="D13" s="59">
        <v>-28.49049707602339</v>
      </c>
      <c r="E13" s="58">
        <v>0</v>
      </c>
      <c r="F13" s="59"/>
      <c r="G13" s="60">
        <v>0</v>
      </c>
      <c r="H13" s="59"/>
      <c r="I13" s="58">
        <v>0</v>
      </c>
      <c r="J13" s="59"/>
      <c r="K13" s="58">
        <v>3913</v>
      </c>
      <c r="L13" s="59">
        <v>-28.49049707602339</v>
      </c>
      <c r="M13" s="58">
        <v>3</v>
      </c>
      <c r="N13" s="59">
        <v>-93.61702127659575</v>
      </c>
      <c r="O13" s="61">
        <v>3916</v>
      </c>
      <c r="P13" s="62">
        <v>-29.045116868998008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2620</v>
      </c>
      <c r="D14" s="59">
        <v>13.272805879809772</v>
      </c>
      <c r="E14" s="58">
        <v>114</v>
      </c>
      <c r="F14" s="59">
        <v>-15.555555555555555</v>
      </c>
      <c r="G14" s="60">
        <v>114</v>
      </c>
      <c r="H14" s="59">
        <v>-15.555555555555555</v>
      </c>
      <c r="I14" s="58">
        <v>395</v>
      </c>
      <c r="J14" s="59">
        <v>168.7074829931973</v>
      </c>
      <c r="K14" s="58">
        <v>3129</v>
      </c>
      <c r="L14" s="59">
        <v>20.578034682080926</v>
      </c>
      <c r="M14" s="58">
        <v>810</v>
      </c>
      <c r="N14" s="59">
        <v>-10.199556541019955</v>
      </c>
      <c r="O14" s="61">
        <v>3939</v>
      </c>
      <c r="P14" s="62">
        <v>12.639405204460967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29680</v>
      </c>
      <c r="D15" s="59">
        <v>-28.058949001357377</v>
      </c>
      <c r="E15" s="58">
        <v>68437</v>
      </c>
      <c r="F15" s="59">
        <v>-17.862457993278923</v>
      </c>
      <c r="G15" s="60">
        <v>0</v>
      </c>
      <c r="H15" s="59"/>
      <c r="I15" s="58">
        <v>0</v>
      </c>
      <c r="J15" s="59"/>
      <c r="K15" s="58">
        <v>98117</v>
      </c>
      <c r="L15" s="59">
        <v>-21.239243513999487</v>
      </c>
      <c r="M15" s="58">
        <v>782</v>
      </c>
      <c r="N15" s="59">
        <v>11.079545454545455</v>
      </c>
      <c r="O15" s="61">
        <v>98899</v>
      </c>
      <c r="P15" s="62">
        <v>-21.05763090676884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439</v>
      </c>
      <c r="D16" s="59">
        <v>-11.670020120724345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439</v>
      </c>
      <c r="L16" s="59">
        <v>-11.670020120724345</v>
      </c>
      <c r="M16" s="58">
        <v>124</v>
      </c>
      <c r="N16" s="59">
        <v>0.8130081300813008</v>
      </c>
      <c r="O16" s="61">
        <v>563</v>
      </c>
      <c r="P16" s="62">
        <v>-9.193548387096774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16329</v>
      </c>
      <c r="D17" s="59">
        <v>4054.961832061069</v>
      </c>
      <c r="E17" s="58">
        <v>22230</v>
      </c>
      <c r="F17" s="59">
        <v>26.905292002055145</v>
      </c>
      <c r="G17" s="60">
        <v>20322</v>
      </c>
      <c r="H17" s="59">
        <v>29.612857962880287</v>
      </c>
      <c r="I17" s="58">
        <v>162</v>
      </c>
      <c r="J17" s="59"/>
      <c r="K17" s="58">
        <v>38721</v>
      </c>
      <c r="L17" s="59">
        <v>116.19765494137353</v>
      </c>
      <c r="M17" s="58">
        <v>124</v>
      </c>
      <c r="N17" s="59">
        <v>-36.08247422680412</v>
      </c>
      <c r="O17" s="61">
        <v>38845</v>
      </c>
      <c r="P17" s="62">
        <v>114.56584180291648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52313</v>
      </c>
      <c r="D18" s="59">
        <v>-3.079203334877258</v>
      </c>
      <c r="E18" s="58">
        <v>26417</v>
      </c>
      <c r="F18" s="59">
        <v>-4.59043629008957</v>
      </c>
      <c r="G18" s="60">
        <v>26417</v>
      </c>
      <c r="H18" s="59">
        <v>-2.706982911019446</v>
      </c>
      <c r="I18" s="58">
        <v>1196</v>
      </c>
      <c r="J18" s="59">
        <v>179.4392523364486</v>
      </c>
      <c r="K18" s="58">
        <v>79926</v>
      </c>
      <c r="L18" s="59">
        <v>-2.6373171236798187</v>
      </c>
      <c r="M18" s="58">
        <v>356</v>
      </c>
      <c r="N18" s="59">
        <v>-7.049608355091384</v>
      </c>
      <c r="O18" s="61">
        <v>80282</v>
      </c>
      <c r="P18" s="62">
        <v>-2.6578073089700998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81625</v>
      </c>
      <c r="D19" s="59">
        <v>40.66242740698616</v>
      </c>
      <c r="E19" s="58">
        <v>8503</v>
      </c>
      <c r="F19" s="59">
        <v>-3.855721393034826</v>
      </c>
      <c r="G19" s="60">
        <v>8503</v>
      </c>
      <c r="H19" s="59">
        <v>-3.855721393034826</v>
      </c>
      <c r="I19" s="58">
        <v>0</v>
      </c>
      <c r="J19" s="59"/>
      <c r="K19" s="58">
        <v>90128</v>
      </c>
      <c r="L19" s="59">
        <v>34.774871771866074</v>
      </c>
      <c r="M19" s="58">
        <v>57</v>
      </c>
      <c r="N19" s="59">
        <v>62.857142857142854</v>
      </c>
      <c r="O19" s="61">
        <v>90185</v>
      </c>
      <c r="P19" s="62">
        <v>34.78956178633347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541294</v>
      </c>
      <c r="D20" s="59">
        <v>2.6126419872912843</v>
      </c>
      <c r="E20" s="58">
        <v>224311</v>
      </c>
      <c r="F20" s="59">
        <v>14.392444247255073</v>
      </c>
      <c r="G20" s="60">
        <v>224185</v>
      </c>
      <c r="H20" s="59">
        <v>14.450173575658566</v>
      </c>
      <c r="I20" s="58">
        <v>139</v>
      </c>
      <c r="J20" s="59"/>
      <c r="K20" s="58">
        <v>765744</v>
      </c>
      <c r="L20" s="59">
        <v>5.824066025337168</v>
      </c>
      <c r="M20" s="58">
        <v>0</v>
      </c>
      <c r="N20" s="59"/>
      <c r="O20" s="61">
        <v>765744</v>
      </c>
      <c r="P20" s="62">
        <v>5.824066025337168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265860</v>
      </c>
      <c r="D21" s="59">
        <v>-6.211305019631915</v>
      </c>
      <c r="E21" s="58">
        <v>1166253</v>
      </c>
      <c r="F21" s="59">
        <v>10.834633726333957</v>
      </c>
      <c r="G21" s="60">
        <v>545547</v>
      </c>
      <c r="H21" s="59">
        <v>0.3557677980475081</v>
      </c>
      <c r="I21" s="58">
        <v>9292</v>
      </c>
      <c r="J21" s="59">
        <v>-6.659969864389754</v>
      </c>
      <c r="K21" s="58">
        <v>1441405</v>
      </c>
      <c r="L21" s="59">
        <v>7.114459138509647</v>
      </c>
      <c r="M21" s="58">
        <v>0</v>
      </c>
      <c r="N21" s="59"/>
      <c r="O21" s="61">
        <v>1441405</v>
      </c>
      <c r="P21" s="62">
        <v>7.114459138509647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214617</v>
      </c>
      <c r="D22" s="59">
        <v>-13.061953642115839</v>
      </c>
      <c r="E22" s="58">
        <v>88308</v>
      </c>
      <c r="F22" s="59">
        <v>5.745419710214345</v>
      </c>
      <c r="G22" s="60">
        <v>82114</v>
      </c>
      <c r="H22" s="59">
        <v>1.9024335761531874</v>
      </c>
      <c r="I22" s="58">
        <v>2525</v>
      </c>
      <c r="J22" s="59">
        <v>18.823529411764707</v>
      </c>
      <c r="K22" s="58">
        <v>305450</v>
      </c>
      <c r="L22" s="59">
        <v>-8.1345094842961</v>
      </c>
      <c r="M22" s="58">
        <v>342</v>
      </c>
      <c r="N22" s="59">
        <v>-25.652173913043477</v>
      </c>
      <c r="O22" s="61">
        <v>305792</v>
      </c>
      <c r="P22" s="62">
        <v>-8.158711184927784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59533</v>
      </c>
      <c r="D23" s="59">
        <v>8.603170549282156</v>
      </c>
      <c r="E23" s="58">
        <v>15467</v>
      </c>
      <c r="F23" s="59">
        <v>831.7469879518072</v>
      </c>
      <c r="G23" s="60">
        <v>14375</v>
      </c>
      <c r="H23" s="59">
        <v>871.9405003380663</v>
      </c>
      <c r="I23" s="58">
        <v>2667</v>
      </c>
      <c r="J23" s="59">
        <v>2.4587014982712256</v>
      </c>
      <c r="K23" s="58">
        <v>77667</v>
      </c>
      <c r="L23" s="59">
        <v>31.460731211916045</v>
      </c>
      <c r="M23" s="58">
        <v>621</v>
      </c>
      <c r="N23" s="59">
        <v>42.10526315789474</v>
      </c>
      <c r="O23" s="61">
        <v>78288</v>
      </c>
      <c r="P23" s="62">
        <v>31.53888804879278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225017</v>
      </c>
      <c r="D24" s="59">
        <v>-10.388922518159806</v>
      </c>
      <c r="E24" s="58">
        <v>23277</v>
      </c>
      <c r="F24" s="59">
        <v>275.0725104737351</v>
      </c>
      <c r="G24" s="60">
        <v>17975</v>
      </c>
      <c r="H24" s="59">
        <v>1232.468495181616</v>
      </c>
      <c r="I24" s="58">
        <v>530</v>
      </c>
      <c r="J24" s="59">
        <v>-35.36585365853659</v>
      </c>
      <c r="K24" s="58">
        <v>248824</v>
      </c>
      <c r="L24" s="59">
        <v>-3.6051601906016346</v>
      </c>
      <c r="M24" s="58">
        <v>166</v>
      </c>
      <c r="N24" s="59">
        <v>55.14018691588785</v>
      </c>
      <c r="O24" s="61">
        <v>248990</v>
      </c>
      <c r="P24" s="62">
        <v>-3.58081916998726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2987</v>
      </c>
      <c r="D25" s="59">
        <v>0.4371217215870881</v>
      </c>
      <c r="E25" s="58">
        <v>546</v>
      </c>
      <c r="F25" s="59">
        <v>72.78481012658227</v>
      </c>
      <c r="G25" s="60">
        <v>425</v>
      </c>
      <c r="H25" s="59">
        <v>66.66666666666667</v>
      </c>
      <c r="I25" s="58">
        <v>87</v>
      </c>
      <c r="J25" s="59">
        <v>234.6153846153846</v>
      </c>
      <c r="K25" s="58">
        <v>3620</v>
      </c>
      <c r="L25" s="59">
        <v>9.16767189384801</v>
      </c>
      <c r="M25" s="58">
        <v>459</v>
      </c>
      <c r="N25" s="59">
        <v>-3.7735849056603774</v>
      </c>
      <c r="O25" s="61">
        <v>4079</v>
      </c>
      <c r="P25" s="62">
        <v>7.540205641972054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2533</v>
      </c>
      <c r="D26" s="59">
        <v>-15</v>
      </c>
      <c r="E26" s="58">
        <v>2038</v>
      </c>
      <c r="F26" s="59">
        <v>2.360622802611753</v>
      </c>
      <c r="G26" s="60">
        <v>1329</v>
      </c>
      <c r="H26" s="59">
        <v>-0.8948545861297539</v>
      </c>
      <c r="I26" s="58">
        <v>0</v>
      </c>
      <c r="J26" s="59"/>
      <c r="K26" s="58">
        <v>4571</v>
      </c>
      <c r="L26" s="59">
        <v>-8.046670690002012</v>
      </c>
      <c r="M26" s="58">
        <v>174</v>
      </c>
      <c r="N26" s="59">
        <v>-29.838709677419356</v>
      </c>
      <c r="O26" s="61">
        <v>4745</v>
      </c>
      <c r="P26" s="62">
        <v>-9.082199655106342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7955</v>
      </c>
      <c r="D27" s="59">
        <v>13.029269678886047</v>
      </c>
      <c r="E27" s="58">
        <v>15225</v>
      </c>
      <c r="F27" s="59">
        <v>4.963805584281283</v>
      </c>
      <c r="G27" s="60">
        <v>15201</v>
      </c>
      <c r="H27" s="59">
        <v>4.798345398138573</v>
      </c>
      <c r="I27" s="58">
        <v>0</v>
      </c>
      <c r="J27" s="59"/>
      <c r="K27" s="58">
        <v>23180</v>
      </c>
      <c r="L27" s="59">
        <v>7.5987559764192545</v>
      </c>
      <c r="M27" s="58">
        <v>427</v>
      </c>
      <c r="N27" s="59">
        <v>22</v>
      </c>
      <c r="O27" s="61">
        <v>23607</v>
      </c>
      <c r="P27" s="62">
        <v>7.828986434020006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39162</v>
      </c>
      <c r="D28" s="59">
        <v>6.164606376057255</v>
      </c>
      <c r="E28" s="58">
        <v>104308</v>
      </c>
      <c r="F28" s="59">
        <v>37.19682222339138</v>
      </c>
      <c r="G28" s="60">
        <v>0</v>
      </c>
      <c r="H28" s="59"/>
      <c r="I28" s="58">
        <v>1135</v>
      </c>
      <c r="J28" s="59">
        <v>400</v>
      </c>
      <c r="K28" s="58">
        <v>144605</v>
      </c>
      <c r="L28" s="59">
        <v>27.807288122110958</v>
      </c>
      <c r="M28" s="58">
        <v>548</v>
      </c>
      <c r="N28" s="59">
        <v>31.414868105515588</v>
      </c>
      <c r="O28" s="61">
        <v>145153</v>
      </c>
      <c r="P28" s="62">
        <v>27.820535399788657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175</v>
      </c>
      <c r="D29" s="59">
        <v>-99.46990579468694</v>
      </c>
      <c r="E29" s="58">
        <v>0</v>
      </c>
      <c r="F29" s="59"/>
      <c r="G29" s="60">
        <v>0</v>
      </c>
      <c r="H29" s="59"/>
      <c r="I29" s="58">
        <v>0</v>
      </c>
      <c r="J29" s="59"/>
      <c r="K29" s="58">
        <v>175</v>
      </c>
      <c r="L29" s="59">
        <v>-99.46990579468694</v>
      </c>
      <c r="M29" s="58">
        <v>7</v>
      </c>
      <c r="N29" s="59"/>
      <c r="O29" s="61">
        <v>182</v>
      </c>
      <c r="P29" s="62">
        <v>-99.44870202647442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2625</v>
      </c>
      <c r="D30" s="59">
        <v>43.75684556407448</v>
      </c>
      <c r="E30" s="58">
        <v>8542</v>
      </c>
      <c r="F30" s="59">
        <v>64.0168970814132</v>
      </c>
      <c r="G30" s="60">
        <v>810</v>
      </c>
      <c r="H30" s="59">
        <v>616.8141592920354</v>
      </c>
      <c r="I30" s="58">
        <v>238</v>
      </c>
      <c r="J30" s="59">
        <v>11800</v>
      </c>
      <c r="K30" s="58">
        <v>11405</v>
      </c>
      <c r="L30" s="59">
        <v>62.09494030699261</v>
      </c>
      <c r="M30" s="58">
        <v>171</v>
      </c>
      <c r="N30" s="59">
        <v>-32.67716535433071</v>
      </c>
      <c r="O30" s="61">
        <v>11576</v>
      </c>
      <c r="P30" s="62">
        <v>58.79286694101509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442</v>
      </c>
      <c r="D31" s="59">
        <v>86.49789029535864</v>
      </c>
      <c r="E31" s="58">
        <v>211829</v>
      </c>
      <c r="F31" s="59">
        <v>89.57990262762225</v>
      </c>
      <c r="G31" s="60">
        <v>208074</v>
      </c>
      <c r="H31" s="59">
        <v>89.30790716293797</v>
      </c>
      <c r="I31" s="58">
        <v>330</v>
      </c>
      <c r="J31" s="59">
        <v>-43.49315068493151</v>
      </c>
      <c r="K31" s="58">
        <v>212601</v>
      </c>
      <c r="L31" s="59">
        <v>88.88296596391162</v>
      </c>
      <c r="M31" s="58">
        <v>2977</v>
      </c>
      <c r="N31" s="59">
        <v>0.10087424344317418</v>
      </c>
      <c r="O31" s="61">
        <v>215578</v>
      </c>
      <c r="P31" s="62">
        <v>86.5975365919104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1038758</v>
      </c>
      <c r="D32" s="59">
        <v>3.916119454348287</v>
      </c>
      <c r="E32" s="58">
        <v>1130211</v>
      </c>
      <c r="F32" s="59">
        <v>10.975052948783283</v>
      </c>
      <c r="G32" s="60">
        <v>673687</v>
      </c>
      <c r="H32" s="59">
        <v>6.119848275775161</v>
      </c>
      <c r="I32" s="58">
        <v>34726</v>
      </c>
      <c r="J32" s="59">
        <v>1.4638422205989774</v>
      </c>
      <c r="K32" s="58">
        <v>2203695</v>
      </c>
      <c r="L32" s="59">
        <v>7.378205834113769</v>
      </c>
      <c r="M32" s="58">
        <v>0</v>
      </c>
      <c r="N32" s="59"/>
      <c r="O32" s="61">
        <v>2203695</v>
      </c>
      <c r="P32" s="62">
        <v>7.378205834113769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27440</v>
      </c>
      <c r="D33" s="59">
        <v>-20.86974075035326</v>
      </c>
      <c r="E33" s="58">
        <v>16759</v>
      </c>
      <c r="F33" s="59">
        <v>5.223833741445344</v>
      </c>
      <c r="G33" s="60">
        <v>14658</v>
      </c>
      <c r="H33" s="59">
        <v>12.623895505186324</v>
      </c>
      <c r="I33" s="58">
        <v>108</v>
      </c>
      <c r="J33" s="59">
        <v>-80.67978533094812</v>
      </c>
      <c r="K33" s="58">
        <v>44307</v>
      </c>
      <c r="L33" s="59">
        <v>-13.400308816918477</v>
      </c>
      <c r="M33" s="58">
        <v>454</v>
      </c>
      <c r="N33" s="59">
        <v>113.14553990610328</v>
      </c>
      <c r="O33" s="61">
        <v>44761</v>
      </c>
      <c r="P33" s="62">
        <v>-12.875661787605107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137713</v>
      </c>
      <c r="D34" s="59">
        <v>0.2511501950963834</v>
      </c>
      <c r="E34" s="58">
        <v>146477</v>
      </c>
      <c r="F34" s="59">
        <v>11.508918307843391</v>
      </c>
      <c r="G34" s="60">
        <v>143481</v>
      </c>
      <c r="H34" s="59">
        <v>13.308167955207733</v>
      </c>
      <c r="I34" s="58">
        <v>562</v>
      </c>
      <c r="J34" s="59">
        <v>738.8059701492538</v>
      </c>
      <c r="K34" s="58">
        <v>284752</v>
      </c>
      <c r="L34" s="59">
        <v>5.936888472212922</v>
      </c>
      <c r="M34" s="58">
        <v>689</v>
      </c>
      <c r="N34" s="59">
        <v>-30.96192384769539</v>
      </c>
      <c r="O34" s="61">
        <v>285441</v>
      </c>
      <c r="P34" s="62">
        <v>5.8003943778911164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25622</v>
      </c>
      <c r="D35" s="59">
        <v>2678.958785249458</v>
      </c>
      <c r="E35" s="58">
        <v>770</v>
      </c>
      <c r="F35" s="59">
        <v>2306.25</v>
      </c>
      <c r="G35" s="60">
        <v>770</v>
      </c>
      <c r="H35" s="59">
        <v>2306.25</v>
      </c>
      <c r="I35" s="58">
        <v>782</v>
      </c>
      <c r="J35" s="59"/>
      <c r="K35" s="58">
        <v>27174</v>
      </c>
      <c r="L35" s="59">
        <v>2748.4276729559747</v>
      </c>
      <c r="M35" s="58">
        <v>40</v>
      </c>
      <c r="N35" s="59">
        <v>566.6666666666666</v>
      </c>
      <c r="O35" s="61">
        <v>27214</v>
      </c>
      <c r="P35" s="62">
        <v>2734.7916666666665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69342</v>
      </c>
      <c r="F36" s="59">
        <v>44.76711413599449</v>
      </c>
      <c r="G36" s="60">
        <v>0</v>
      </c>
      <c r="H36" s="59"/>
      <c r="I36" s="58">
        <v>0</v>
      </c>
      <c r="J36" s="59"/>
      <c r="K36" s="58">
        <v>69342</v>
      </c>
      <c r="L36" s="59">
        <v>44.76711413599449</v>
      </c>
      <c r="M36" s="58">
        <v>897</v>
      </c>
      <c r="N36" s="59">
        <v>11.567164179104477</v>
      </c>
      <c r="O36" s="61">
        <v>70239</v>
      </c>
      <c r="P36" s="62">
        <v>44.21904194813461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157677</v>
      </c>
      <c r="D37" s="59">
        <v>10.718900092688818</v>
      </c>
      <c r="E37" s="58">
        <v>269500</v>
      </c>
      <c r="F37" s="59">
        <v>15.952878815258453</v>
      </c>
      <c r="G37" s="60">
        <v>215958</v>
      </c>
      <c r="H37" s="59">
        <v>1.9554707859651774</v>
      </c>
      <c r="I37" s="58">
        <v>1617</v>
      </c>
      <c r="J37" s="59">
        <v>73.87096774193549</v>
      </c>
      <c r="K37" s="58">
        <v>428794</v>
      </c>
      <c r="L37" s="59">
        <v>14.112581301029369</v>
      </c>
      <c r="M37" s="58">
        <v>677</v>
      </c>
      <c r="N37" s="59">
        <v>37.044534412955464</v>
      </c>
      <c r="O37" s="61">
        <v>429471</v>
      </c>
      <c r="P37" s="62">
        <v>14.142689324878143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59324</v>
      </c>
      <c r="D38" s="59">
        <v>-25.944049833347897</v>
      </c>
      <c r="E38" s="58">
        <v>105292</v>
      </c>
      <c r="F38" s="59">
        <v>11.718020541549953</v>
      </c>
      <c r="G38" s="60">
        <v>54626</v>
      </c>
      <c r="H38" s="59">
        <v>-2.387334262535292</v>
      </c>
      <c r="I38" s="58">
        <v>3782</v>
      </c>
      <c r="J38" s="59">
        <v>1.177100053504548</v>
      </c>
      <c r="K38" s="58">
        <v>168398</v>
      </c>
      <c r="L38" s="59">
        <v>-5.443784988741837</v>
      </c>
      <c r="M38" s="58">
        <v>417</v>
      </c>
      <c r="N38" s="59">
        <v>19.484240687679083</v>
      </c>
      <c r="O38" s="61">
        <v>168815</v>
      </c>
      <c r="P38" s="62">
        <v>-5.395030317974468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3760736</v>
      </c>
      <c r="D39" s="62">
        <v>-0.3307787492741605</v>
      </c>
      <c r="E39" s="54">
        <f>SUM(E3:E38)</f>
        <v>4245012</v>
      </c>
      <c r="F39" s="62">
        <v>15.289895554982804</v>
      </c>
      <c r="G39" s="64">
        <f>SUM(G3:G38)</f>
        <v>2687980</v>
      </c>
      <c r="H39" s="59">
        <v>11.570410875207484</v>
      </c>
      <c r="I39" s="54">
        <f>SUM(I3:I38)</f>
        <v>69440</v>
      </c>
      <c r="J39" s="62">
        <v>9.90993842890834</v>
      </c>
      <c r="K39" s="54">
        <f>SUM(K3:K38)</f>
        <v>8075188</v>
      </c>
      <c r="L39" s="62">
        <v>7.405257135499983</v>
      </c>
      <c r="M39" s="54">
        <f>SUM(M3:M38)</f>
        <v>14242</v>
      </c>
      <c r="N39" s="62">
        <v>1.655960028551035</v>
      </c>
      <c r="O39" s="54">
        <f>SUM(O3:O38)</f>
        <v>8089430</v>
      </c>
      <c r="P39" s="62">
        <v>7.3945636997524975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61</v>
      </c>
      <c r="C1" s="70" t="str">
        <f>'Totali Marzo'!C1</f>
        <v>Marzo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15</v>
      </c>
      <c r="D3" s="59">
        <v>-60.526315789473685</v>
      </c>
      <c r="E3" s="58">
        <v>0</v>
      </c>
      <c r="F3" s="59"/>
      <c r="G3" s="58">
        <v>15</v>
      </c>
      <c r="H3" s="59">
        <v>-60.526315789473685</v>
      </c>
      <c r="I3" s="58">
        <v>35</v>
      </c>
      <c r="J3" s="59">
        <v>-40.67796610169491</v>
      </c>
      <c r="K3" s="61">
        <v>50</v>
      </c>
      <c r="L3" s="62">
        <v>-48.45360824742268</v>
      </c>
      <c r="M3" s="67"/>
    </row>
    <row r="4" spans="1:13" s="4" customFormat="1" ht="15.75" customHeight="1">
      <c r="A4" s="3">
        <v>2</v>
      </c>
      <c r="B4" s="57" t="s">
        <v>9</v>
      </c>
      <c r="C4" s="58">
        <v>491</v>
      </c>
      <c r="D4" s="59">
        <v>-1.0080645161290323</v>
      </c>
      <c r="E4" s="58">
        <v>10</v>
      </c>
      <c r="F4" s="59">
        <v>-23.076923076923077</v>
      </c>
      <c r="G4" s="58">
        <v>501</v>
      </c>
      <c r="H4" s="59">
        <v>-1.5717092337917484</v>
      </c>
      <c r="I4" s="58">
        <v>95</v>
      </c>
      <c r="J4" s="59">
        <v>-8.653846153846153</v>
      </c>
      <c r="K4" s="61">
        <v>596</v>
      </c>
      <c r="L4" s="62">
        <v>-2.7732463295269167</v>
      </c>
      <c r="M4" s="67"/>
    </row>
    <row r="5" spans="1:13" s="4" customFormat="1" ht="15.75" customHeight="1">
      <c r="A5" s="3">
        <v>3</v>
      </c>
      <c r="B5" s="57" t="s">
        <v>10</v>
      </c>
      <c r="C5" s="58">
        <v>181</v>
      </c>
      <c r="D5" s="59">
        <v>14.556962025316455</v>
      </c>
      <c r="E5" s="58">
        <v>0</v>
      </c>
      <c r="F5" s="59"/>
      <c r="G5" s="58">
        <v>181</v>
      </c>
      <c r="H5" s="59">
        <v>14.556962025316455</v>
      </c>
      <c r="I5" s="58">
        <v>260</v>
      </c>
      <c r="J5" s="59">
        <v>29.35323383084577</v>
      </c>
      <c r="K5" s="61">
        <v>441</v>
      </c>
      <c r="L5" s="62">
        <v>22.841225626740947</v>
      </c>
      <c r="M5" s="67"/>
    </row>
    <row r="6" spans="1:13" s="4" customFormat="1" ht="15.75" customHeight="1">
      <c r="A6" s="3">
        <v>4</v>
      </c>
      <c r="B6" s="57" t="s">
        <v>11</v>
      </c>
      <c r="C6" s="58">
        <v>11950</v>
      </c>
      <c r="D6" s="59">
        <v>11.891385767790263</v>
      </c>
      <c r="E6" s="58">
        <v>97</v>
      </c>
      <c r="F6" s="59">
        <v>-17.094017094017094</v>
      </c>
      <c r="G6" s="58">
        <v>12047</v>
      </c>
      <c r="H6" s="59">
        <v>11.577289987959619</v>
      </c>
      <c r="I6" s="58">
        <v>0</v>
      </c>
      <c r="J6" s="59"/>
      <c r="K6" s="61">
        <v>12047</v>
      </c>
      <c r="L6" s="62">
        <v>11.577289987959619</v>
      </c>
      <c r="M6" s="67"/>
    </row>
    <row r="7" spans="1:13" s="4" customFormat="1" ht="15.75" customHeight="1">
      <c r="A7" s="3">
        <v>5</v>
      </c>
      <c r="B7" s="57" t="s">
        <v>12</v>
      </c>
      <c r="C7" s="58">
        <v>1213</v>
      </c>
      <c r="D7" s="59">
        <v>-13.295210864903503</v>
      </c>
      <c r="E7" s="58">
        <v>876</v>
      </c>
      <c r="F7" s="59">
        <v>-9.876543209876543</v>
      </c>
      <c r="G7" s="58">
        <v>2089</v>
      </c>
      <c r="H7" s="59">
        <v>-11.893715731758752</v>
      </c>
      <c r="I7" s="58">
        <v>212</v>
      </c>
      <c r="J7" s="59">
        <v>-16.53543307086614</v>
      </c>
      <c r="K7" s="61">
        <v>2301</v>
      </c>
      <c r="L7" s="62">
        <v>-12.342857142857143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117</v>
      </c>
      <c r="D9" s="59"/>
      <c r="E9" s="58">
        <v>0</v>
      </c>
      <c r="F9" s="59"/>
      <c r="G9" s="58">
        <v>117</v>
      </c>
      <c r="H9" s="59"/>
      <c r="I9" s="58">
        <v>0</v>
      </c>
      <c r="J9" s="59"/>
      <c r="K9" s="61">
        <v>117</v>
      </c>
      <c r="L9" s="62"/>
      <c r="M9" s="67"/>
    </row>
    <row r="10" spans="1:13" s="4" customFormat="1" ht="15.75" customHeight="1">
      <c r="A10" s="3">
        <v>8</v>
      </c>
      <c r="B10" s="57" t="s">
        <v>15</v>
      </c>
      <c r="C10" s="58">
        <v>38</v>
      </c>
      <c r="D10" s="59">
        <v>-11.627906976744185</v>
      </c>
      <c r="E10" s="58">
        <v>0</v>
      </c>
      <c r="F10" s="59"/>
      <c r="G10" s="58">
        <v>38</v>
      </c>
      <c r="H10" s="59">
        <v>-11.627906976744185</v>
      </c>
      <c r="I10" s="58">
        <v>0</v>
      </c>
      <c r="J10" s="59">
        <v>-100</v>
      </c>
      <c r="K10" s="61">
        <v>38</v>
      </c>
      <c r="L10" s="62">
        <v>-48.648648648648646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222</v>
      </c>
      <c r="D11" s="59">
        <v>5.213270142180095</v>
      </c>
      <c r="E11" s="58">
        <v>0</v>
      </c>
      <c r="F11" s="59"/>
      <c r="G11" s="58">
        <v>222</v>
      </c>
      <c r="H11" s="59">
        <v>5.213270142180095</v>
      </c>
      <c r="I11" s="58">
        <v>152</v>
      </c>
      <c r="J11" s="59">
        <v>-6.748466257668712</v>
      </c>
      <c r="K11" s="61">
        <v>374</v>
      </c>
      <c r="L11" s="62">
        <v>0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577</v>
      </c>
      <c r="D12" s="59">
        <v>-4.470198675496689</v>
      </c>
      <c r="E12" s="58">
        <v>0</v>
      </c>
      <c r="F12" s="59"/>
      <c r="G12" s="58">
        <v>577</v>
      </c>
      <c r="H12" s="59">
        <v>-4.470198675496689</v>
      </c>
      <c r="I12" s="58">
        <v>306</v>
      </c>
      <c r="J12" s="59">
        <v>-25.183374083129586</v>
      </c>
      <c r="K12" s="61">
        <v>883</v>
      </c>
      <c r="L12" s="62">
        <v>-12.833168805528134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>
        <v>-100</v>
      </c>
      <c r="E14" s="58">
        <v>0</v>
      </c>
      <c r="F14" s="59"/>
      <c r="G14" s="58">
        <v>0</v>
      </c>
      <c r="H14" s="59">
        <v>-100</v>
      </c>
      <c r="I14" s="58">
        <v>0</v>
      </c>
      <c r="J14" s="59"/>
      <c r="K14" s="61">
        <v>0</v>
      </c>
      <c r="L14" s="62">
        <v>-100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181</v>
      </c>
      <c r="D15" s="59">
        <v>465.625</v>
      </c>
      <c r="E15" s="58">
        <v>158</v>
      </c>
      <c r="F15" s="59">
        <v>56.43564356435643</v>
      </c>
      <c r="G15" s="58">
        <v>339</v>
      </c>
      <c r="H15" s="59">
        <v>154.88721804511277</v>
      </c>
      <c r="I15" s="58">
        <v>0</v>
      </c>
      <c r="J15" s="59"/>
      <c r="K15" s="61">
        <v>339</v>
      </c>
      <c r="L15" s="62">
        <v>154.88721804511277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97</v>
      </c>
      <c r="D17" s="59">
        <v>-38.607594936708864</v>
      </c>
      <c r="E17" s="58">
        <v>0</v>
      </c>
      <c r="F17" s="59"/>
      <c r="G17" s="58">
        <v>97</v>
      </c>
      <c r="H17" s="59">
        <v>-38.607594936708864</v>
      </c>
      <c r="I17" s="58">
        <v>0</v>
      </c>
      <c r="J17" s="59"/>
      <c r="K17" s="61">
        <v>97</v>
      </c>
      <c r="L17" s="62">
        <v>-38.607594936708864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38</v>
      </c>
      <c r="D18" s="59">
        <v>-47.945205479452056</v>
      </c>
      <c r="E18" s="58">
        <v>471</v>
      </c>
      <c r="F18" s="59">
        <v>25.6</v>
      </c>
      <c r="G18" s="58">
        <v>509</v>
      </c>
      <c r="H18" s="59">
        <v>13.616071428571429</v>
      </c>
      <c r="I18" s="58">
        <v>151</v>
      </c>
      <c r="J18" s="59">
        <v>9.420289855072463</v>
      </c>
      <c r="K18" s="61">
        <v>660</v>
      </c>
      <c r="L18" s="62">
        <v>12.627986348122867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41</v>
      </c>
      <c r="D19" s="59">
        <v>46.42857142857143</v>
      </c>
      <c r="E19" s="58">
        <v>6</v>
      </c>
      <c r="F19" s="59">
        <v>200</v>
      </c>
      <c r="G19" s="58">
        <v>47</v>
      </c>
      <c r="H19" s="59">
        <v>56.666666666666664</v>
      </c>
      <c r="I19" s="58">
        <v>188</v>
      </c>
      <c r="J19" s="59">
        <v>16.770186335403725</v>
      </c>
      <c r="K19" s="61">
        <v>235</v>
      </c>
      <c r="L19" s="62">
        <v>23.036649214659686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1499</v>
      </c>
      <c r="D20" s="59">
        <v>4.6057222609909285</v>
      </c>
      <c r="E20" s="58">
        <v>0</v>
      </c>
      <c r="F20" s="59">
        <v>-100</v>
      </c>
      <c r="G20" s="58">
        <v>1499</v>
      </c>
      <c r="H20" s="59">
        <v>4.097222222222222</v>
      </c>
      <c r="I20" s="58">
        <v>739</v>
      </c>
      <c r="J20" s="59">
        <v>4.971590909090909</v>
      </c>
      <c r="K20" s="61">
        <v>2238</v>
      </c>
      <c r="L20" s="62">
        <v>4.384328358208955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30405</v>
      </c>
      <c r="D21" s="59">
        <v>4.019842627437564</v>
      </c>
      <c r="E21" s="58">
        <v>0</v>
      </c>
      <c r="F21" s="59">
        <v>-100</v>
      </c>
      <c r="G21" s="58">
        <v>30405</v>
      </c>
      <c r="H21" s="59">
        <v>-14.450915843673505</v>
      </c>
      <c r="I21" s="58">
        <v>1142</v>
      </c>
      <c r="J21" s="59">
        <v>2.2381378692927485</v>
      </c>
      <c r="K21" s="61">
        <v>31547</v>
      </c>
      <c r="L21" s="62">
        <v>-13.942386382235801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269</v>
      </c>
      <c r="D22" s="59">
        <v>35.175879396984925</v>
      </c>
      <c r="E22" s="58">
        <v>389</v>
      </c>
      <c r="F22" s="59">
        <v>121.02272727272727</v>
      </c>
      <c r="G22" s="58">
        <v>658</v>
      </c>
      <c r="H22" s="59">
        <v>75.46666666666667</v>
      </c>
      <c r="I22" s="58">
        <v>113</v>
      </c>
      <c r="J22" s="59">
        <v>-60.62717770034843</v>
      </c>
      <c r="K22" s="61">
        <v>772</v>
      </c>
      <c r="L22" s="62">
        <v>16.61631419939577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48</v>
      </c>
      <c r="D23" s="59">
        <v>-62.7906976744186</v>
      </c>
      <c r="E23" s="58">
        <v>0</v>
      </c>
      <c r="F23" s="59"/>
      <c r="G23" s="58">
        <v>48</v>
      </c>
      <c r="H23" s="59">
        <v>-62.7906976744186</v>
      </c>
      <c r="I23" s="58">
        <v>0</v>
      </c>
      <c r="J23" s="59"/>
      <c r="K23" s="61">
        <v>48</v>
      </c>
      <c r="L23" s="62">
        <v>-62.7906976744186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221</v>
      </c>
      <c r="D24" s="59">
        <v>-15.32567049808429</v>
      </c>
      <c r="E24" s="58">
        <v>0</v>
      </c>
      <c r="F24" s="59"/>
      <c r="G24" s="58">
        <v>221</v>
      </c>
      <c r="H24" s="59">
        <v>-15.32567049808429</v>
      </c>
      <c r="I24" s="58">
        <v>214</v>
      </c>
      <c r="J24" s="59">
        <v>7</v>
      </c>
      <c r="K24" s="61">
        <v>435</v>
      </c>
      <c r="L24" s="62">
        <v>-5.639913232104122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161</v>
      </c>
      <c r="D27" s="59">
        <v>73.11827956989248</v>
      </c>
      <c r="E27" s="58">
        <v>0</v>
      </c>
      <c r="F27" s="59"/>
      <c r="G27" s="58">
        <v>161</v>
      </c>
      <c r="H27" s="59">
        <v>73.11827956989248</v>
      </c>
      <c r="I27" s="58">
        <v>91</v>
      </c>
      <c r="J27" s="59">
        <v>-1.0869565217391304</v>
      </c>
      <c r="K27" s="61">
        <v>252</v>
      </c>
      <c r="L27" s="62">
        <v>36.21621621621622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1011</v>
      </c>
      <c r="D28" s="59">
        <v>66.28289473684211</v>
      </c>
      <c r="E28" s="58">
        <v>275</v>
      </c>
      <c r="F28" s="59">
        <v>16.52542372881356</v>
      </c>
      <c r="G28" s="58">
        <v>1286</v>
      </c>
      <c r="H28" s="59">
        <v>52.3696682464455</v>
      </c>
      <c r="I28" s="58">
        <v>119</v>
      </c>
      <c r="J28" s="59">
        <v>-11.194029850746269</v>
      </c>
      <c r="K28" s="61">
        <v>1405</v>
      </c>
      <c r="L28" s="62">
        <v>43.66053169734151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0</v>
      </c>
      <c r="D29" s="59">
        <v>-100</v>
      </c>
      <c r="E29" s="58">
        <v>0</v>
      </c>
      <c r="F29" s="59"/>
      <c r="G29" s="58">
        <v>0</v>
      </c>
      <c r="H29" s="59">
        <v>-100</v>
      </c>
      <c r="I29" s="58">
        <v>0</v>
      </c>
      <c r="J29" s="59"/>
      <c r="K29" s="61">
        <v>0</v>
      </c>
      <c r="L29" s="62">
        <v>-100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334</v>
      </c>
      <c r="D30" s="59">
        <v>-32.66129032258065</v>
      </c>
      <c r="E30" s="58">
        <v>0</v>
      </c>
      <c r="F30" s="59"/>
      <c r="G30" s="58">
        <v>334</v>
      </c>
      <c r="H30" s="59">
        <v>-32.66129032258065</v>
      </c>
      <c r="I30" s="58">
        <v>0</v>
      </c>
      <c r="J30" s="59">
        <v>-100</v>
      </c>
      <c r="K30" s="61">
        <v>334</v>
      </c>
      <c r="L30" s="62">
        <v>-33.06613226452906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1733</v>
      </c>
      <c r="D31" s="59">
        <v>-4.623004953219593</v>
      </c>
      <c r="E31" s="58">
        <v>0</v>
      </c>
      <c r="F31" s="59"/>
      <c r="G31" s="58">
        <v>1733</v>
      </c>
      <c r="H31" s="59">
        <v>-4.623004953219593</v>
      </c>
      <c r="I31" s="58">
        <v>0</v>
      </c>
      <c r="J31" s="59"/>
      <c r="K31" s="61">
        <v>1733</v>
      </c>
      <c r="L31" s="62">
        <v>-4.623004953219593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11614</v>
      </c>
      <c r="D32" s="59">
        <v>-2.4279593379820215</v>
      </c>
      <c r="E32" s="58">
        <v>0</v>
      </c>
      <c r="F32" s="59"/>
      <c r="G32" s="58">
        <v>11614</v>
      </c>
      <c r="H32" s="59">
        <v>-2.4279593379820215</v>
      </c>
      <c r="I32" s="58">
        <v>3811</v>
      </c>
      <c r="J32" s="59">
        <v>-7.5</v>
      </c>
      <c r="K32" s="61">
        <v>15425</v>
      </c>
      <c r="L32" s="62">
        <v>-3.732135055857205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32</v>
      </c>
      <c r="D33" s="59">
        <v>14.285714285714286</v>
      </c>
      <c r="E33" s="58">
        <v>34</v>
      </c>
      <c r="F33" s="59">
        <v>0</v>
      </c>
      <c r="G33" s="58">
        <v>66</v>
      </c>
      <c r="H33" s="59">
        <v>6.451612903225806</v>
      </c>
      <c r="I33" s="58">
        <v>0</v>
      </c>
      <c r="J33" s="59"/>
      <c r="K33" s="61">
        <v>66</v>
      </c>
      <c r="L33" s="62">
        <v>6.451612903225806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486</v>
      </c>
      <c r="D34" s="59">
        <v>-52.86129970902037</v>
      </c>
      <c r="E34" s="58">
        <v>1030</v>
      </c>
      <c r="F34" s="59">
        <v>5.532786885245901</v>
      </c>
      <c r="G34" s="58">
        <v>1516</v>
      </c>
      <c r="H34" s="59">
        <v>-24.464374688589935</v>
      </c>
      <c r="I34" s="58">
        <v>112</v>
      </c>
      <c r="J34" s="59">
        <v>-14.50381679389313</v>
      </c>
      <c r="K34" s="61">
        <v>1628</v>
      </c>
      <c r="L34" s="62">
        <v>-23.854069223573433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4</v>
      </c>
      <c r="D35" s="59">
        <v>300</v>
      </c>
      <c r="E35" s="58">
        <v>0</v>
      </c>
      <c r="F35" s="59"/>
      <c r="G35" s="58">
        <v>4</v>
      </c>
      <c r="H35" s="59">
        <v>300</v>
      </c>
      <c r="I35" s="58">
        <v>0</v>
      </c>
      <c r="J35" s="59"/>
      <c r="K35" s="61">
        <v>4</v>
      </c>
      <c r="L35" s="62">
        <v>300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1804</v>
      </c>
      <c r="D36" s="59">
        <v>44.20463629096723</v>
      </c>
      <c r="E36" s="58">
        <v>0</v>
      </c>
      <c r="F36" s="59"/>
      <c r="G36" s="58">
        <v>1804</v>
      </c>
      <c r="H36" s="59">
        <v>44.20463629096723</v>
      </c>
      <c r="I36" s="58">
        <v>0</v>
      </c>
      <c r="J36" s="59"/>
      <c r="K36" s="61">
        <v>1804</v>
      </c>
      <c r="L36" s="62">
        <v>44.20463629096723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662</v>
      </c>
      <c r="D37" s="59">
        <v>-14.580645161290322</v>
      </c>
      <c r="E37" s="58">
        <v>947</v>
      </c>
      <c r="F37" s="59">
        <v>27.28494623655914</v>
      </c>
      <c r="G37" s="58">
        <v>1609</v>
      </c>
      <c r="H37" s="59">
        <v>5.994729907773386</v>
      </c>
      <c r="I37" s="58">
        <v>296</v>
      </c>
      <c r="J37" s="59">
        <v>-8.923076923076923</v>
      </c>
      <c r="K37" s="61">
        <v>1905</v>
      </c>
      <c r="L37" s="62">
        <v>3.3640803038524147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47</v>
      </c>
      <c r="D38" s="59">
        <v>2.1739130434782608</v>
      </c>
      <c r="E38" s="58">
        <v>1114</v>
      </c>
      <c r="F38" s="59">
        <v>-1.1535048802129548</v>
      </c>
      <c r="G38" s="58">
        <v>1161</v>
      </c>
      <c r="H38" s="59">
        <v>-1.0230179028132993</v>
      </c>
      <c r="I38" s="58">
        <v>132</v>
      </c>
      <c r="J38" s="59">
        <v>100</v>
      </c>
      <c r="K38" s="61">
        <v>1293</v>
      </c>
      <c r="L38" s="62">
        <v>4.358353510895884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65491</v>
      </c>
      <c r="D39" s="62">
        <v>3.5545435858513983</v>
      </c>
      <c r="E39" s="54">
        <f>SUM(E3:E38)</f>
        <v>5407</v>
      </c>
      <c r="F39" s="62">
        <v>-51.68438924135466</v>
      </c>
      <c r="G39" s="54">
        <f>SUM(G3:G38)</f>
        <v>70898</v>
      </c>
      <c r="H39" s="62">
        <v>-4.749237569357677</v>
      </c>
      <c r="I39" s="54">
        <f>SUM(I3:I38)</f>
        <v>8168</v>
      </c>
      <c r="J39" s="62">
        <v>-6.104149902287619</v>
      </c>
      <c r="K39" s="54">
        <f>SUM(K3:K38)</f>
        <v>79067</v>
      </c>
      <c r="L39" s="62">
        <v>-4.889813790116922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2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62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63</v>
      </c>
      <c r="D2" s="13" t="s">
        <v>64</v>
      </c>
      <c r="E2" s="14" t="s">
        <v>65</v>
      </c>
      <c r="F2" s="13" t="s">
        <v>66</v>
      </c>
      <c r="G2" s="15" t="s">
        <v>67</v>
      </c>
      <c r="H2" s="13" t="s">
        <v>68</v>
      </c>
      <c r="I2" s="14" t="s">
        <v>69</v>
      </c>
      <c r="J2" s="13" t="s">
        <v>70</v>
      </c>
      <c r="K2" s="13" t="s">
        <v>71</v>
      </c>
      <c r="L2" s="13" t="s">
        <v>72</v>
      </c>
      <c r="M2" s="13" t="s">
        <v>73</v>
      </c>
      <c r="N2" s="13" t="s">
        <v>74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75</v>
      </c>
      <c r="D3" s="23" t="s">
        <v>75</v>
      </c>
      <c r="E3" s="23" t="s">
        <v>75</v>
      </c>
      <c r="F3" s="23" t="s">
        <v>75</v>
      </c>
      <c r="G3" s="23" t="s">
        <v>75</v>
      </c>
      <c r="H3" s="23" t="s">
        <v>75</v>
      </c>
      <c r="I3" s="23" t="s">
        <v>75</v>
      </c>
      <c r="J3" s="23"/>
      <c r="K3" s="23"/>
      <c r="L3" s="23"/>
      <c r="M3" s="24"/>
      <c r="N3" s="24"/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75</v>
      </c>
      <c r="D4" s="23" t="s">
        <v>75</v>
      </c>
      <c r="E4" s="23" t="s">
        <v>75</v>
      </c>
      <c r="F4" s="23" t="s">
        <v>75</v>
      </c>
      <c r="G4" s="23" t="s">
        <v>75</v>
      </c>
      <c r="H4" s="23" t="s">
        <v>75</v>
      </c>
      <c r="I4" s="23" t="s">
        <v>75</v>
      </c>
      <c r="J4" s="23"/>
      <c r="K4" s="23"/>
      <c r="L4" s="23"/>
      <c r="M4" s="24"/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75</v>
      </c>
      <c r="D5" s="23" t="s">
        <v>75</v>
      </c>
      <c r="E5" s="23" t="s">
        <v>75</v>
      </c>
      <c r="F5" s="23" t="s">
        <v>75</v>
      </c>
      <c r="G5" s="23" t="s">
        <v>75</v>
      </c>
      <c r="H5" s="23" t="s">
        <v>75</v>
      </c>
      <c r="I5" s="23" t="s">
        <v>75</v>
      </c>
      <c r="J5" s="23"/>
      <c r="K5" s="23"/>
      <c r="L5" s="23"/>
      <c r="M5" s="24"/>
      <c r="N5" s="24"/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75</v>
      </c>
      <c r="D6" s="23" t="s">
        <v>75</v>
      </c>
      <c r="E6" s="23" t="s">
        <v>75</v>
      </c>
      <c r="F6" s="23" t="s">
        <v>75</v>
      </c>
      <c r="G6" s="23" t="s">
        <v>75</v>
      </c>
      <c r="H6" s="23" t="s">
        <v>75</v>
      </c>
      <c r="I6" s="23" t="s">
        <v>75</v>
      </c>
      <c r="J6" s="23"/>
      <c r="K6" s="23"/>
      <c r="L6" s="23"/>
      <c r="M6" s="24"/>
      <c r="N6" s="24"/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75</v>
      </c>
      <c r="D7" s="23" t="s">
        <v>75</v>
      </c>
      <c r="E7" s="23" t="s">
        <v>75</v>
      </c>
      <c r="F7" s="23" t="s">
        <v>75</v>
      </c>
      <c r="G7" s="23" t="s">
        <v>75</v>
      </c>
      <c r="H7" s="23" t="s">
        <v>75</v>
      </c>
      <c r="I7" s="23" t="s">
        <v>75</v>
      </c>
      <c r="J7" s="23"/>
      <c r="K7" s="23"/>
      <c r="L7" s="23"/>
      <c r="M7" s="24"/>
      <c r="N7" s="24"/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75</v>
      </c>
      <c r="D8" s="23" t="s">
        <v>75</v>
      </c>
      <c r="E8" s="23" t="s">
        <v>75</v>
      </c>
      <c r="F8" s="23" t="s">
        <v>75</v>
      </c>
      <c r="G8" s="23" t="s">
        <v>75</v>
      </c>
      <c r="H8" s="23" t="s">
        <v>75</v>
      </c>
      <c r="I8" s="23" t="s">
        <v>75</v>
      </c>
      <c r="J8" s="23"/>
      <c r="K8" s="23"/>
      <c r="L8" s="23"/>
      <c r="M8" s="24"/>
      <c r="N8" s="24"/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75</v>
      </c>
      <c r="D9" s="23" t="s">
        <v>75</v>
      </c>
      <c r="E9" s="23" t="s">
        <v>75</v>
      </c>
      <c r="F9" s="23" t="s">
        <v>75</v>
      </c>
      <c r="G9" s="23" t="s">
        <v>75</v>
      </c>
      <c r="H9" s="23" t="s">
        <v>75</v>
      </c>
      <c r="I9" s="23" t="s">
        <v>75</v>
      </c>
      <c r="J9" s="23"/>
      <c r="K9" s="23"/>
      <c r="L9" s="23"/>
      <c r="M9" s="24"/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75</v>
      </c>
      <c r="D10" s="23" t="s">
        <v>75</v>
      </c>
      <c r="E10" s="23" t="s">
        <v>75</v>
      </c>
      <c r="F10" s="23" t="s">
        <v>75</v>
      </c>
      <c r="G10" s="23" t="s">
        <v>75</v>
      </c>
      <c r="H10" s="23" t="s">
        <v>75</v>
      </c>
      <c r="I10" s="23" t="s">
        <v>75</v>
      </c>
      <c r="J10" s="23"/>
      <c r="K10" s="23"/>
      <c r="L10" s="23"/>
      <c r="M10" s="24"/>
      <c r="N10" s="24"/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75</v>
      </c>
      <c r="D11" s="23" t="s">
        <v>75</v>
      </c>
      <c r="E11" s="23" t="s">
        <v>75</v>
      </c>
      <c r="F11" s="23" t="s">
        <v>75</v>
      </c>
      <c r="G11" s="23"/>
      <c r="H11" s="23"/>
      <c r="I11" s="23"/>
      <c r="J11" s="23"/>
      <c r="K11" s="23"/>
      <c r="L11" s="23"/>
      <c r="M11" s="24"/>
      <c r="N11" s="24"/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75</v>
      </c>
      <c r="D12" s="23" t="s">
        <v>75</v>
      </c>
      <c r="E12" s="23" t="s">
        <v>75</v>
      </c>
      <c r="F12" s="23" t="s">
        <v>75</v>
      </c>
      <c r="G12" s="23" t="s">
        <v>75</v>
      </c>
      <c r="H12" s="23" t="s">
        <v>75</v>
      </c>
      <c r="I12" s="23" t="s">
        <v>75</v>
      </c>
      <c r="J12" s="23"/>
      <c r="K12" s="23"/>
      <c r="L12" s="23"/>
      <c r="M12" s="24"/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75</v>
      </c>
      <c r="D13" s="23" t="s">
        <v>75</v>
      </c>
      <c r="E13" s="23" t="s">
        <v>75</v>
      </c>
      <c r="F13" s="23" t="s">
        <v>75</v>
      </c>
      <c r="G13" s="23" t="s">
        <v>75</v>
      </c>
      <c r="H13" s="23" t="s">
        <v>75</v>
      </c>
      <c r="I13" s="23"/>
      <c r="J13" s="23"/>
      <c r="K13" s="23"/>
      <c r="L13" s="23"/>
      <c r="M13" s="24"/>
      <c r="N13" s="24"/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75</v>
      </c>
      <c r="D14" s="23" t="s">
        <v>75</v>
      </c>
      <c r="E14" s="23" t="s">
        <v>75</v>
      </c>
      <c r="F14" s="23" t="s">
        <v>75</v>
      </c>
      <c r="G14" s="23" t="s">
        <v>75</v>
      </c>
      <c r="H14" s="23" t="s">
        <v>75</v>
      </c>
      <c r="I14" s="23" t="s">
        <v>75</v>
      </c>
      <c r="J14" s="23"/>
      <c r="K14" s="23"/>
      <c r="L14" s="23"/>
      <c r="M14" s="24"/>
      <c r="N14" s="24"/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75</v>
      </c>
      <c r="D15" s="23" t="s">
        <v>75</v>
      </c>
      <c r="E15" s="23" t="s">
        <v>75</v>
      </c>
      <c r="F15" s="23" t="s">
        <v>75</v>
      </c>
      <c r="G15" s="23" t="s">
        <v>75</v>
      </c>
      <c r="H15" s="23" t="s">
        <v>75</v>
      </c>
      <c r="I15" s="23" t="s">
        <v>75</v>
      </c>
      <c r="J15" s="23"/>
      <c r="K15" s="23"/>
      <c r="L15" s="23"/>
      <c r="M15" s="24"/>
      <c r="N15" s="24"/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75</v>
      </c>
      <c r="D16" s="23" t="s">
        <v>75</v>
      </c>
      <c r="E16" s="23" t="s">
        <v>75</v>
      </c>
      <c r="F16" s="23" t="s">
        <v>75</v>
      </c>
      <c r="G16" s="23" t="s">
        <v>75</v>
      </c>
      <c r="H16" s="23" t="s">
        <v>75</v>
      </c>
      <c r="I16" s="23" t="s">
        <v>75</v>
      </c>
      <c r="J16" s="23"/>
      <c r="K16" s="23"/>
      <c r="L16" s="23"/>
      <c r="M16" s="24"/>
      <c r="N16" s="24"/>
      <c r="O16" s="28"/>
      <c r="P16" s="28"/>
      <c r="Q16" s="28"/>
    </row>
    <row r="17" spans="1:17" s="4" customFormat="1" ht="15.75" customHeight="1">
      <c r="A17" s="5">
        <v>15</v>
      </c>
      <c r="B17" s="25" t="s">
        <v>76</v>
      </c>
      <c r="C17" s="23" t="s">
        <v>75</v>
      </c>
      <c r="D17" s="23" t="s">
        <v>75</v>
      </c>
      <c r="E17" s="23" t="s">
        <v>75</v>
      </c>
      <c r="F17" s="23" t="s">
        <v>75</v>
      </c>
      <c r="G17" s="23" t="s">
        <v>75</v>
      </c>
      <c r="H17" s="23" t="s">
        <v>75</v>
      </c>
      <c r="I17" s="23" t="s">
        <v>75</v>
      </c>
      <c r="J17" s="23"/>
      <c r="K17" s="23"/>
      <c r="L17" s="23"/>
      <c r="M17" s="24"/>
      <c r="N17" s="24"/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75</v>
      </c>
      <c r="D18" s="23" t="s">
        <v>75</v>
      </c>
      <c r="E18" s="23" t="s">
        <v>75</v>
      </c>
      <c r="F18" s="23" t="s">
        <v>75</v>
      </c>
      <c r="G18" s="23" t="s">
        <v>75</v>
      </c>
      <c r="H18" s="23" t="s">
        <v>75</v>
      </c>
      <c r="I18" s="23" t="s">
        <v>75</v>
      </c>
      <c r="J18" s="23"/>
      <c r="K18" s="23"/>
      <c r="L18" s="23"/>
      <c r="M18" s="24"/>
      <c r="N18" s="24"/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75</v>
      </c>
      <c r="D19" s="23" t="s">
        <v>75</v>
      </c>
      <c r="E19" s="23" t="s">
        <v>75</v>
      </c>
      <c r="F19" s="23" t="s">
        <v>75</v>
      </c>
      <c r="G19" s="23" t="s">
        <v>75</v>
      </c>
      <c r="H19" s="23" t="s">
        <v>75</v>
      </c>
      <c r="I19" s="23" t="s">
        <v>75</v>
      </c>
      <c r="J19" s="23"/>
      <c r="K19" s="23"/>
      <c r="L19" s="23"/>
      <c r="M19" s="24"/>
      <c r="N19" s="24"/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75</v>
      </c>
      <c r="D20" s="23" t="s">
        <v>75</v>
      </c>
      <c r="E20" s="23" t="s">
        <v>75</v>
      </c>
      <c r="F20" s="23" t="s">
        <v>75</v>
      </c>
      <c r="G20" s="23" t="s">
        <v>75</v>
      </c>
      <c r="H20" s="23" t="s">
        <v>75</v>
      </c>
      <c r="I20" s="23" t="s">
        <v>75</v>
      </c>
      <c r="J20" s="23"/>
      <c r="K20" s="23"/>
      <c r="L20" s="23"/>
      <c r="M20" s="24"/>
      <c r="N20" s="24"/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75</v>
      </c>
      <c r="D21" s="23" t="s">
        <v>75</v>
      </c>
      <c r="E21" s="23" t="s">
        <v>75</v>
      </c>
      <c r="F21" s="23" t="s">
        <v>75</v>
      </c>
      <c r="G21" s="23" t="s">
        <v>75</v>
      </c>
      <c r="H21" s="23" t="s">
        <v>75</v>
      </c>
      <c r="I21" s="23" t="s">
        <v>75</v>
      </c>
      <c r="J21" s="23"/>
      <c r="K21" s="23"/>
      <c r="L21" s="23"/>
      <c r="M21" s="24"/>
      <c r="N21" s="24"/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75</v>
      </c>
      <c r="D22" s="23" t="s">
        <v>75</v>
      </c>
      <c r="E22" s="23" t="s">
        <v>75</v>
      </c>
      <c r="F22" s="23" t="s">
        <v>75</v>
      </c>
      <c r="G22" s="23" t="s">
        <v>75</v>
      </c>
      <c r="H22" s="23" t="s">
        <v>75</v>
      </c>
      <c r="I22" s="23" t="s">
        <v>75</v>
      </c>
      <c r="J22" s="23"/>
      <c r="K22" s="23"/>
      <c r="L22" s="23"/>
      <c r="M22" s="24"/>
      <c r="N22" s="24"/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75</v>
      </c>
      <c r="D23" s="23" t="s">
        <v>75</v>
      </c>
      <c r="E23" s="23" t="s">
        <v>75</v>
      </c>
      <c r="F23" s="23" t="s">
        <v>75</v>
      </c>
      <c r="G23" s="23" t="s">
        <v>75</v>
      </c>
      <c r="H23" s="23" t="s">
        <v>75</v>
      </c>
      <c r="I23" s="23" t="s">
        <v>75</v>
      </c>
      <c r="J23" s="23"/>
      <c r="K23" s="23"/>
      <c r="L23" s="23"/>
      <c r="M23" s="24"/>
      <c r="N23" s="24"/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75</v>
      </c>
      <c r="D24" s="23" t="s">
        <v>75</v>
      </c>
      <c r="E24" s="23" t="s">
        <v>75</v>
      </c>
      <c r="F24" s="23" t="s">
        <v>75</v>
      </c>
      <c r="G24" s="23" t="s">
        <v>75</v>
      </c>
      <c r="H24" s="23" t="s">
        <v>75</v>
      </c>
      <c r="I24" s="23"/>
      <c r="J24" s="23"/>
      <c r="K24" s="23"/>
      <c r="L24" s="23"/>
      <c r="M24" s="24"/>
      <c r="N24" s="24"/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75</v>
      </c>
      <c r="D25" s="23" t="s">
        <v>75</v>
      </c>
      <c r="E25" s="23" t="s">
        <v>75</v>
      </c>
      <c r="F25" s="23" t="s">
        <v>75</v>
      </c>
      <c r="G25" s="23" t="s">
        <v>75</v>
      </c>
      <c r="H25" s="23" t="s">
        <v>75</v>
      </c>
      <c r="I25" s="23" t="s">
        <v>75</v>
      </c>
      <c r="J25" s="23"/>
      <c r="K25" s="23"/>
      <c r="L25" s="23"/>
      <c r="M25" s="24"/>
      <c r="N25" s="24"/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/>
      <c r="K26" s="23"/>
      <c r="L26" s="23"/>
      <c r="M26" s="24"/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75</v>
      </c>
      <c r="D27" s="23" t="s">
        <v>75</v>
      </c>
      <c r="E27" s="23" t="s">
        <v>75</v>
      </c>
      <c r="F27" s="23" t="s">
        <v>75</v>
      </c>
      <c r="G27" s="23" t="s">
        <v>75</v>
      </c>
      <c r="H27" s="23" t="s">
        <v>75</v>
      </c>
      <c r="I27" s="23" t="s">
        <v>75</v>
      </c>
      <c r="J27" s="23"/>
      <c r="K27" s="23"/>
      <c r="L27" s="23"/>
      <c r="M27" s="24"/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/>
      <c r="K28" s="23"/>
      <c r="L28" s="23"/>
      <c r="M28" s="24"/>
      <c r="N28" s="24"/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75</v>
      </c>
      <c r="D29" s="23" t="s">
        <v>75</v>
      </c>
      <c r="E29" s="23" t="s">
        <v>75</v>
      </c>
      <c r="F29" s="23" t="s">
        <v>75</v>
      </c>
      <c r="G29" s="23" t="s">
        <v>75</v>
      </c>
      <c r="H29" s="23" t="s">
        <v>75</v>
      </c>
      <c r="I29" s="23" t="s">
        <v>75</v>
      </c>
      <c r="J29" s="23" t="s">
        <v>75</v>
      </c>
      <c r="K29" s="23"/>
      <c r="L29" s="23"/>
      <c r="M29" s="24"/>
      <c r="N29" s="24"/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75</v>
      </c>
      <c r="D30" s="23" t="s">
        <v>75</v>
      </c>
      <c r="E30" s="23" t="s">
        <v>75</v>
      </c>
      <c r="F30" s="23" t="s">
        <v>75</v>
      </c>
      <c r="G30" s="23" t="s">
        <v>75</v>
      </c>
      <c r="H30" s="23" t="s">
        <v>75</v>
      </c>
      <c r="I30" s="23" t="s">
        <v>75</v>
      </c>
      <c r="J30" s="23"/>
      <c r="K30" s="23"/>
      <c r="L30" s="23"/>
      <c r="M30" s="24"/>
      <c r="N30" s="24"/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75</v>
      </c>
      <c r="D31" s="23" t="s">
        <v>75</v>
      </c>
      <c r="E31" s="23" t="s">
        <v>75</v>
      </c>
      <c r="F31" s="23" t="s">
        <v>75</v>
      </c>
      <c r="G31" s="23" t="s">
        <v>75</v>
      </c>
      <c r="H31" s="23" t="s">
        <v>75</v>
      </c>
      <c r="I31" s="23" t="s">
        <v>75</v>
      </c>
      <c r="J31" s="23"/>
      <c r="K31" s="23"/>
      <c r="L31" s="23"/>
      <c r="M31" s="24"/>
      <c r="N31" s="24"/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75</v>
      </c>
      <c r="J32" s="23"/>
      <c r="K32" s="23"/>
      <c r="L32" s="23"/>
      <c r="M32" s="24"/>
      <c r="N32" s="24"/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75</v>
      </c>
      <c r="D33" s="23" t="s">
        <v>75</v>
      </c>
      <c r="E33" s="23" t="s">
        <v>75</v>
      </c>
      <c r="F33" s="23" t="s">
        <v>75</v>
      </c>
      <c r="G33" s="23" t="s">
        <v>75</v>
      </c>
      <c r="H33" s="23" t="s">
        <v>75</v>
      </c>
      <c r="I33" s="23" t="s">
        <v>75</v>
      </c>
      <c r="J33" s="23"/>
      <c r="K33" s="23"/>
      <c r="L33" s="23"/>
      <c r="M33" s="24"/>
      <c r="N33" s="24"/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75</v>
      </c>
      <c r="D34" s="23" t="s">
        <v>75</v>
      </c>
      <c r="E34" s="23" t="s">
        <v>75</v>
      </c>
      <c r="F34" s="23" t="s">
        <v>75</v>
      </c>
      <c r="G34" s="23" t="s">
        <v>75</v>
      </c>
      <c r="H34" s="23" t="s">
        <v>75</v>
      </c>
      <c r="I34" s="23" t="s">
        <v>75</v>
      </c>
      <c r="J34" s="23"/>
      <c r="K34" s="23"/>
      <c r="L34" s="23"/>
      <c r="M34" s="24"/>
      <c r="N34" s="24"/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75</v>
      </c>
      <c r="D35" s="23" t="s">
        <v>75</v>
      </c>
      <c r="E35" s="23" t="s">
        <v>75</v>
      </c>
      <c r="F35" s="23" t="s">
        <v>75</v>
      </c>
      <c r="G35" s="23"/>
      <c r="H35" s="23"/>
      <c r="I35" s="23"/>
      <c r="J35" s="23"/>
      <c r="K35" s="23"/>
      <c r="L35" s="23"/>
      <c r="M35" s="24"/>
      <c r="N35" s="24"/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23" t="s">
        <v>75</v>
      </c>
      <c r="J36" s="23"/>
      <c r="K36" s="23"/>
      <c r="L36" s="23"/>
      <c r="M36" s="24"/>
      <c r="N36" s="24"/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  <c r="H37" s="23" t="s">
        <v>75</v>
      </c>
      <c r="I37" s="23" t="s">
        <v>75</v>
      </c>
      <c r="J37" s="23"/>
      <c r="K37" s="23"/>
      <c r="L37" s="23"/>
      <c r="M37" s="24"/>
      <c r="N37" s="24"/>
      <c r="O37" s="28"/>
      <c r="P37" s="28"/>
      <c r="Q37" s="28"/>
    </row>
    <row r="38" spans="1:17" s="4" customFormat="1" ht="15.75" customHeight="1">
      <c r="A38" s="36">
        <v>36</v>
      </c>
      <c r="B38" s="26" t="s">
        <v>42</v>
      </c>
      <c r="C38" s="23" t="s">
        <v>75</v>
      </c>
      <c r="D38" s="23" t="s">
        <v>75</v>
      </c>
      <c r="E38" s="23" t="s">
        <v>75</v>
      </c>
      <c r="F38" s="23" t="s">
        <v>75</v>
      </c>
      <c r="G38" s="23" t="s">
        <v>75</v>
      </c>
      <c r="H38" s="23" t="s">
        <v>75</v>
      </c>
      <c r="I38" s="23" t="s">
        <v>75</v>
      </c>
      <c r="J38" s="23"/>
      <c r="K38" s="23"/>
      <c r="L38" s="23"/>
      <c r="M38" s="24"/>
      <c r="N38" s="24"/>
      <c r="O38" s="28"/>
      <c r="P38" s="28"/>
      <c r="Q38" s="28"/>
    </row>
    <row r="39" ht="15.75" customHeight="1"/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2015-06-09T14:32:04Z</dcterms:modified>
  <cp:category/>
  <cp:version/>
  <cp:contentType/>
  <cp:contentStatus/>
</cp:coreProperties>
</file>