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gosto" sheetId="5" r:id="rId5"/>
    <sheet name="Movimenti Agosto" sheetId="6" r:id="rId6"/>
    <sheet name="Passeggeri Agosto" sheetId="7" r:id="rId7"/>
    <sheet name="Cargo Agosto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<sst xmlns="http://schemas.openxmlformats.org/spreadsheetml/2006/main" count="826" uniqueCount="78">
  <si>
    <t>TOTALI</t>
  </si>
  <si>
    <t>Gennaio - Agosto 2003 (su base 2002)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</si>
  <si>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</si>
  <si>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</si>
  <si>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</si>
  <si>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</si>
  <si>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</si>
  <si>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</si>
  <si>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</si>
  <si>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</si>
  <si>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</si>
  <si>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</si>
  <si>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</si>
  <si>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</si>
  <si>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</si>
  <si>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</si>
  <si>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</si>
  <si>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</si>
  <si>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</si>
  <si>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</si>
  <si>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</si>
  <si>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</si>
  <si>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 xml:space="preserve"> 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</si>
  <si>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</si>
  <si>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</si>
  <si>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</si>
  <si>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</si>
  <si>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</si>
  <si>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</si>
  <si>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</si>
  <si>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</si>
  <si>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</si>
  <si>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</si>
  <si>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</si>
  <si>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</si>
  <si>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</si>
  <si>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</si>
  <si>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</si>
  <si>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</si>
  <si>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</si>
  <si>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</si>
  <si>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</si>
  <si>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</si>
  <si>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</si>
  <si>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</si>
  <si>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</si>
  <si>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</si>
  <si>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</si>
  <si>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</si>
  <si>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</si>
  <si>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</si>
  <si>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</si>
  <si>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</si>
  <si>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</si>
  <si>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</si>
  <si>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</si>
  <si>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</si>
  <si>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</si>
  <si>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</si>
  <si>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Agosto 2003 (su base 2002)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</si>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</sst>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2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7882</v>
      </c>
      <c r="D3" s="27">
        <v>0.45883252612796327</v>
      </c>
      <c r="E3" s="26">
        <v>600403</v>
      </c>
      <c r="F3" s="27">
        <v>11.642233428537427</v>
      </c>
      <c r="G3" s="26">
        <v>812</v>
      </c>
      <c r="H3" s="27">
        <v>-19.444444444444443</v>
      </c>
      <c r="I3" s="61"/>
    </row>
    <row r="4" spans="1:9" s="23" customFormat="1" ht="15.75" customHeight="1">
      <c r="A4" s="24">
        <v>2</v>
      </c>
      <c r="B4" s="25" t="s">
        <v>9</v>
      </c>
      <c r="C4" s="26">
        <v>13342</v>
      </c>
      <c r="D4" s="27">
        <v>-0.2392702258112756</v>
      </c>
      <c r="E4" s="26">
        <v>345236</v>
      </c>
      <c r="F4" s="27">
        <v>13.622406161036055</v>
      </c>
      <c r="G4" s="26">
        <v>3472</v>
      </c>
      <c r="H4" s="27">
        <v>-6.641570314600699</v>
      </c>
      <c r="I4" s="61"/>
    </row>
    <row r="5" spans="1:9" s="23" customFormat="1" ht="15.75" customHeight="1">
      <c r="A5" s="24">
        <v>3</v>
      </c>
      <c r="B5" s="25" t="s">
        <v>10</v>
      </c>
      <c r="C5" s="26">
        <v>15075</v>
      </c>
      <c r="D5" s="27">
        <v>7.37944298026925</v>
      </c>
      <c r="E5" s="26">
        <v>937515</v>
      </c>
      <c r="F5" s="27">
        <v>13.717301492189717</v>
      </c>
      <c r="G5" s="26">
        <v>2270</v>
      </c>
      <c r="H5" s="27">
        <v>-36.52125279642058</v>
      </c>
      <c r="I5" s="61"/>
    </row>
    <row r="6" spans="1:9" s="23" customFormat="1" ht="15.75" customHeight="1">
      <c r="A6" s="24">
        <v>4</v>
      </c>
      <c r="B6" s="25" t="s">
        <v>11</v>
      </c>
      <c r="C6" s="26">
        <v>32145</v>
      </c>
      <c r="D6" s="27">
        <v>40.79540974990145</v>
      </c>
      <c r="E6" s="26">
        <v>1871097</v>
      </c>
      <c r="F6" s="27">
        <v>113.54118757439602</v>
      </c>
      <c r="G6" s="26">
        <v>79547</v>
      </c>
      <c r="H6" s="27">
        <v>13.783238689190542</v>
      </c>
      <c r="I6" s="61"/>
    </row>
    <row r="7" spans="1:9" s="23" customFormat="1" ht="15.75" customHeight="1">
      <c r="A7" s="24">
        <v>5</v>
      </c>
      <c r="B7" s="25" t="s">
        <v>12</v>
      </c>
      <c r="C7" s="26">
        <v>38422</v>
      </c>
      <c r="D7" s="27">
        <v>5.456441785145743</v>
      </c>
      <c r="E7" s="26">
        <v>2415682</v>
      </c>
      <c r="F7" s="27">
        <v>4.612747632695094</v>
      </c>
      <c r="G7" s="26">
        <v>18536</v>
      </c>
      <c r="H7" s="27">
        <v>16.16218587453782</v>
      </c>
      <c r="I7" s="61"/>
    </row>
    <row r="8" spans="1:9" s="23" customFormat="1" ht="15.75" customHeight="1">
      <c r="A8" s="24">
        <v>6</v>
      </c>
      <c r="B8" s="25" t="s">
        <v>13</v>
      </c>
      <c r="C8" s="26">
        <v>9998</v>
      </c>
      <c r="D8" s="27">
        <v>21.600583799562152</v>
      </c>
      <c r="E8" s="26">
        <v>33073</v>
      </c>
      <c r="F8" s="27">
        <v>23.030280485082955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10455</v>
      </c>
      <c r="D9" s="27">
        <v>10.69348861831657</v>
      </c>
      <c r="E9" s="26">
        <v>187253</v>
      </c>
      <c r="F9" s="27">
        <v>-15.668136351967862</v>
      </c>
      <c r="G9" s="26">
        <v>2</v>
      </c>
      <c r="H9" s="27">
        <v>-99.56616052060737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6265</v>
      </c>
      <c r="D10" s="27">
        <v>13.826308139534884</v>
      </c>
      <c r="E10" s="26">
        <v>484291</v>
      </c>
      <c r="F10" s="27">
        <v>13.805687805199018</v>
      </c>
      <c r="G10" s="26">
        <v>1743</v>
      </c>
      <c r="H10" s="27">
        <v>547.9553903345725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19030</v>
      </c>
      <c r="D11" s="27">
        <v>1.601708489054992</v>
      </c>
      <c r="E11" s="26">
        <v>1567003</v>
      </c>
      <c r="F11" s="27">
        <v>5.730130263049583</v>
      </c>
      <c r="G11" s="26">
        <v>2968</v>
      </c>
      <c r="H11" s="27">
        <v>-2.8477905073649756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36161</v>
      </c>
      <c r="D12" s="27">
        <v>1.251610012880103</v>
      </c>
      <c r="E12" s="26">
        <v>3168801</v>
      </c>
      <c r="F12" s="27">
        <v>5.242285013606965</v>
      </c>
      <c r="G12" s="26">
        <v>7941</v>
      </c>
      <c r="H12" s="27">
        <v>5.067478168827733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1494</v>
      </c>
      <c r="D13" s="27">
        <v>-0.20040080160320642</v>
      </c>
      <c r="E13" s="26">
        <v>61309</v>
      </c>
      <c r="F13" s="27">
        <v>196.30757334106616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7095</v>
      </c>
      <c r="D14" s="27">
        <v>-29.58515283842795</v>
      </c>
      <c r="E14" s="26">
        <v>26161</v>
      </c>
      <c r="F14" s="27">
        <v>106.82267372914855</v>
      </c>
      <c r="G14" s="26">
        <v>3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21217</v>
      </c>
      <c r="D15" s="27">
        <v>-2.2032726434662364</v>
      </c>
      <c r="E15" s="26">
        <v>938047</v>
      </c>
      <c r="F15" s="27">
        <v>-0.32175968971654756</v>
      </c>
      <c r="G15" s="26">
        <v>981</v>
      </c>
      <c r="H15" s="27">
        <v>208.49056603773585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2598</v>
      </c>
      <c r="D16" s="27">
        <v>9.85200845665962</v>
      </c>
      <c r="E16" s="26">
        <v>6740</v>
      </c>
      <c r="F16" s="27">
        <v>33.412509897070464</v>
      </c>
      <c r="G16" s="26">
        <v>0</v>
      </c>
      <c r="H16" s="27" t="s">
        <v>22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3787</v>
      </c>
      <c r="D17" s="27">
        <v>44.266666666666666</v>
      </c>
      <c r="E17" s="26">
        <v>202546</v>
      </c>
      <c r="F17" s="27">
        <v>104.48657762162927</v>
      </c>
      <c r="G17" s="26">
        <v>944</v>
      </c>
      <c r="H17" s="27">
        <v>-40.66624764299183</v>
      </c>
      <c r="I17" s="61"/>
    </row>
    <row r="18" spans="1:9" s="23" customFormat="1" ht="15.75" customHeight="1">
      <c r="A18" s="24">
        <v>16</v>
      </c>
      <c r="B18" s="25" t="s">
        <v>23</v>
      </c>
      <c r="C18" s="26">
        <v>20303</v>
      </c>
      <c r="D18" s="27">
        <v>8.904146328380625</v>
      </c>
      <c r="E18" s="26">
        <v>689583</v>
      </c>
      <c r="F18" s="27">
        <v>4.9010823515094355</v>
      </c>
      <c r="G18" s="26">
        <v>4240</v>
      </c>
      <c r="H18" s="27">
        <v>25.443786982248522</v>
      </c>
      <c r="I18" s="61"/>
    </row>
    <row r="19" spans="1:9" s="23" customFormat="1" ht="15.75" customHeight="1">
      <c r="A19" s="24">
        <v>17</v>
      </c>
      <c r="B19" s="25" t="s">
        <v>24</v>
      </c>
      <c r="C19" s="26">
        <v>9401</v>
      </c>
      <c r="D19" s="27">
        <v>37.16078202509483</v>
      </c>
      <c r="E19" s="26">
        <v>761766</v>
      </c>
      <c r="F19" s="27">
        <v>33.54475649521405</v>
      </c>
      <c r="G19" s="26">
        <v>1515</v>
      </c>
      <c r="H19" s="27">
        <v>-3.7484116899618805</v>
      </c>
      <c r="I19" s="61"/>
    </row>
    <row r="20" spans="1:9" s="23" customFormat="1" ht="15.75" customHeight="1">
      <c r="A20" s="24">
        <v>18</v>
      </c>
      <c r="B20" s="25" t="s">
        <v>25</v>
      </c>
      <c r="C20" s="26">
        <v>75031</v>
      </c>
      <c r="D20" s="27">
        <v>6.283731142432184</v>
      </c>
      <c r="E20" s="26">
        <v>5662857</v>
      </c>
      <c r="F20" s="27">
        <v>13.27209191613293</v>
      </c>
      <c r="G20" s="26">
        <v>16164</v>
      </c>
      <c r="H20" s="27">
        <v>-10.100111234705228</v>
      </c>
      <c r="I20" s="61"/>
    </row>
    <row r="21" spans="1:9" s="23" customFormat="1" ht="15.75" customHeight="1">
      <c r="A21" s="24">
        <v>19</v>
      </c>
      <c r="B21" s="25" t="s">
        <v>26</v>
      </c>
      <c r="C21" s="26">
        <v>143365</v>
      </c>
      <c r="D21" s="27">
        <v>-1.5505792354229757</v>
      </c>
      <c r="E21" s="26">
        <v>11849752</v>
      </c>
      <c r="F21" s="27">
        <v>-0.3773465619292595</v>
      </c>
      <c r="G21" s="26">
        <v>236356</v>
      </c>
      <c r="H21" s="27">
        <v>12.737297998588136</v>
      </c>
      <c r="I21" s="61"/>
    </row>
    <row r="22" spans="1:9" s="23" customFormat="1" ht="15.75" customHeight="1">
      <c r="A22" s="24">
        <v>20</v>
      </c>
      <c r="B22" s="25" t="s">
        <v>27</v>
      </c>
      <c r="C22" s="26">
        <v>44942</v>
      </c>
      <c r="D22" s="27">
        <v>7.6042714169420105</v>
      </c>
      <c r="E22" s="26">
        <v>3074250</v>
      </c>
      <c r="F22" s="27">
        <v>12.80161153021986</v>
      </c>
      <c r="G22" s="26">
        <v>5136</v>
      </c>
      <c r="H22" s="27">
        <v>-20.012459118517366</v>
      </c>
      <c r="I22" s="61"/>
    </row>
    <row r="23" spans="1:9" s="23" customFormat="1" ht="15.75" customHeight="1">
      <c r="A23" s="24">
        <v>21</v>
      </c>
      <c r="B23" s="25" t="s">
        <v>28</v>
      </c>
      <c r="C23" s="26">
        <v>19971</v>
      </c>
      <c r="D23" s="27">
        <v>11.104311543810848</v>
      </c>
      <c r="E23" s="26">
        <v>1151912</v>
      </c>
      <c r="F23" s="27">
        <v>11.978209242213177</v>
      </c>
      <c r="G23" s="26">
        <v>1215</v>
      </c>
      <c r="H23" s="27">
        <v>-4.1041831097079715</v>
      </c>
      <c r="I23" s="61"/>
    </row>
    <row r="24" spans="1:9" s="23" customFormat="1" ht="15.75" customHeight="1">
      <c r="A24" s="24">
        <v>22</v>
      </c>
      <c r="B24" s="25" t="s">
        <v>29</v>
      </c>
      <c r="C24" s="26">
        <v>29491</v>
      </c>
      <c r="D24" s="27">
        <v>2.2182939932757963</v>
      </c>
      <c r="E24" s="26">
        <v>2427900</v>
      </c>
      <c r="F24" s="27">
        <v>7.068770263643452</v>
      </c>
      <c r="G24" s="26">
        <v>3536</v>
      </c>
      <c r="H24" s="27">
        <v>-5.907397551889303</v>
      </c>
      <c r="I24" s="61"/>
    </row>
    <row r="25" spans="1:9" s="23" customFormat="1" ht="15.75" customHeight="1">
      <c r="A25" s="24">
        <v>23</v>
      </c>
      <c r="B25" s="25" t="s">
        <v>30</v>
      </c>
      <c r="C25" s="26">
        <v>9772</v>
      </c>
      <c r="D25" s="27">
        <v>6.125108601216334</v>
      </c>
      <c r="E25" s="26">
        <v>45017</v>
      </c>
      <c r="F25" s="27">
        <v>-5.569306930693069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31</v>
      </c>
      <c r="C26" s="26">
        <v>6176</v>
      </c>
      <c r="D26" s="27">
        <v>-25.26621490803485</v>
      </c>
      <c r="E26" s="26">
        <v>41372</v>
      </c>
      <c r="F26" s="27">
        <v>13.357262240732116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32</v>
      </c>
      <c r="C27" s="26">
        <v>7301</v>
      </c>
      <c r="D27" s="27">
        <v>-11.717049576783555</v>
      </c>
      <c r="E27" s="26">
        <v>195918</v>
      </c>
      <c r="F27" s="27">
        <v>0.5114892700119535</v>
      </c>
      <c r="G27" s="26">
        <v>1274</v>
      </c>
      <c r="H27" s="27">
        <v>-2.5248661055853097</v>
      </c>
      <c r="I27" s="61"/>
    </row>
    <row r="28" spans="1:9" s="23" customFormat="1" ht="15.75" customHeight="1">
      <c r="A28" s="24">
        <v>26</v>
      </c>
      <c r="B28" s="25" t="s">
        <v>33</v>
      </c>
      <c r="C28" s="26">
        <v>21590</v>
      </c>
      <c r="D28" s="27">
        <v>21.196811496575727</v>
      </c>
      <c r="E28" s="26">
        <v>1337181</v>
      </c>
      <c r="F28" s="27">
        <v>22.78552263557378</v>
      </c>
      <c r="G28" s="26">
        <v>7146</v>
      </c>
      <c r="H28" s="27">
        <v>5.5539143279172825</v>
      </c>
      <c r="I28" s="61"/>
    </row>
    <row r="29" spans="1:9" s="23" customFormat="1" ht="15.75" customHeight="1">
      <c r="A29" s="24">
        <v>27</v>
      </c>
      <c r="B29" s="25" t="s">
        <v>34</v>
      </c>
      <c r="C29" s="26">
        <v>3713</v>
      </c>
      <c r="D29" s="27">
        <v>4.415073115860517</v>
      </c>
      <c r="E29" s="26">
        <v>302856</v>
      </c>
      <c r="F29" s="27">
        <v>3.1276496487566017</v>
      </c>
      <c r="G29" s="26">
        <v>156</v>
      </c>
      <c r="H29" s="27">
        <v>-53.84615384615385</v>
      </c>
      <c r="I29" s="61"/>
    </row>
    <row r="30" spans="1:9" s="23" customFormat="1" ht="15.75" customHeight="1">
      <c r="A30" s="24">
        <v>28</v>
      </c>
      <c r="B30" s="25" t="s">
        <v>35</v>
      </c>
      <c r="C30" s="26">
        <v>3695</v>
      </c>
      <c r="D30" s="27">
        <v>-6.973816717019134</v>
      </c>
      <c r="E30" s="26">
        <v>157609</v>
      </c>
      <c r="F30" s="27">
        <v>10.807314552472283</v>
      </c>
      <c r="G30" s="26">
        <v>2306</v>
      </c>
      <c r="H30" s="27">
        <v>-29.13337430854333</v>
      </c>
      <c r="I30" s="61"/>
    </row>
    <row r="31" spans="1:9" s="23" customFormat="1" ht="15.75" customHeight="1">
      <c r="A31" s="24">
        <v>29</v>
      </c>
      <c r="B31" s="25" t="s">
        <v>36</v>
      </c>
      <c r="C31" s="26">
        <v>24358</v>
      </c>
      <c r="D31" s="27">
        <v>28.728464221541063</v>
      </c>
      <c r="E31" s="26">
        <v>1147817</v>
      </c>
      <c r="F31" s="27">
        <v>107.08887297185632</v>
      </c>
      <c r="G31" s="26">
        <v>12900</v>
      </c>
      <c r="H31" s="27">
        <v>10.350727117194182</v>
      </c>
      <c r="I31" s="61"/>
    </row>
    <row r="32" spans="1:9" s="23" customFormat="1" ht="15.75" customHeight="1">
      <c r="A32" s="24">
        <v>30</v>
      </c>
      <c r="B32" s="25" t="s">
        <v>37</v>
      </c>
      <c r="C32" s="26">
        <v>199174</v>
      </c>
      <c r="D32" s="27">
        <v>6.8071643071643075</v>
      </c>
      <c r="E32" s="26">
        <v>17117555</v>
      </c>
      <c r="F32" s="27">
        <v>1.8866362363843314</v>
      </c>
      <c r="G32" s="26">
        <v>113547</v>
      </c>
      <c r="H32" s="27">
        <v>-2.1382769676285034</v>
      </c>
      <c r="I32" s="61"/>
    </row>
    <row r="33" spans="1:9" s="23" customFormat="1" ht="15.75" customHeight="1">
      <c r="A33" s="24">
        <v>31</v>
      </c>
      <c r="B33" s="25" t="s">
        <v>38</v>
      </c>
      <c r="C33" s="26">
        <v>11805</v>
      </c>
      <c r="D33" s="27">
        <v>-14.524654261096227</v>
      </c>
      <c r="E33" s="26">
        <v>407310</v>
      </c>
      <c r="F33" s="27">
        <v>-7.283939095260966</v>
      </c>
      <c r="G33" s="26">
        <v>487</v>
      </c>
      <c r="H33" s="27">
        <v>-23.186119873817034</v>
      </c>
      <c r="I33" s="61"/>
    </row>
    <row r="34" spans="1:9" s="23" customFormat="1" ht="15.75" customHeight="1">
      <c r="A34" s="24">
        <v>32</v>
      </c>
      <c r="B34" s="25" t="s">
        <v>39</v>
      </c>
      <c r="C34" s="26">
        <v>37361</v>
      </c>
      <c r="D34" s="27">
        <v>-6.511022695993795</v>
      </c>
      <c r="E34" s="26">
        <v>1885224</v>
      </c>
      <c r="F34" s="27">
        <v>0.0767606373999484</v>
      </c>
      <c r="G34" s="26">
        <v>12949</v>
      </c>
      <c r="H34" s="27">
        <v>21.861471861471863</v>
      </c>
      <c r="I34" s="61"/>
    </row>
    <row r="35" spans="1:9" s="23" customFormat="1" ht="15.75" customHeight="1">
      <c r="A35" s="24">
        <v>33</v>
      </c>
      <c r="B35" s="25" t="s">
        <v>40</v>
      </c>
      <c r="C35" s="26">
        <v>2398</v>
      </c>
      <c r="D35" s="27">
        <v>4.125054277029961</v>
      </c>
      <c r="E35" s="26">
        <v>124241</v>
      </c>
      <c r="F35" s="27">
        <v>225.52795682020647</v>
      </c>
      <c r="G35" s="26">
        <v>4</v>
      </c>
      <c r="H35" s="27"/>
      <c r="I35" s="61"/>
    </row>
    <row r="36" spans="1:9" s="23" customFormat="1" ht="15.75" customHeight="1">
      <c r="A36" s="24">
        <v>34</v>
      </c>
      <c r="B36" s="25" t="s">
        <v>41</v>
      </c>
      <c r="C36" s="26">
        <v>10163</v>
      </c>
      <c r="D36" s="27">
        <v>46.6945727482679</v>
      </c>
      <c r="E36" s="26">
        <v>438670</v>
      </c>
      <c r="F36" s="27">
        <v>27.140774490112367</v>
      </c>
      <c r="G36" s="26">
        <v>9823</v>
      </c>
      <c r="H36" s="27">
        <v>15.347581023954909</v>
      </c>
      <c r="I36" s="61"/>
    </row>
    <row r="37" spans="1:9" s="23" customFormat="1" ht="15.75" customHeight="1">
      <c r="A37" s="24">
        <v>35</v>
      </c>
      <c r="B37" s="25" t="s">
        <v>42</v>
      </c>
      <c r="C37" s="26">
        <v>51500</v>
      </c>
      <c r="D37" s="27">
        <v>22.508206860459584</v>
      </c>
      <c r="E37" s="26">
        <v>3502353</v>
      </c>
      <c r="F37" s="27">
        <v>27.955961573239367</v>
      </c>
      <c r="G37" s="26">
        <v>12669</v>
      </c>
      <c r="H37" s="27">
        <v>10.6173055094735</v>
      </c>
      <c r="I37" s="61"/>
    </row>
    <row r="38" spans="1:9" s="23" customFormat="1" ht="15.75" customHeight="1">
      <c r="A38" s="24">
        <v>36</v>
      </c>
      <c r="B38" s="25" t="s">
        <v>43</v>
      </c>
      <c r="C38" s="26">
        <v>27967</v>
      </c>
      <c r="D38" s="27">
        <v>19.31823029992747</v>
      </c>
      <c r="E38" s="26">
        <v>1737471</v>
      </c>
      <c r="F38" s="27">
        <v>13.662120542080872</v>
      </c>
      <c r="G38" s="26">
        <v>8045</v>
      </c>
      <c r="H38" s="27">
        <v>8.452413049339444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984443</v>
      </c>
      <c r="D39" s="28">
        <v>6.349009152269919</v>
      </c>
      <c r="E39" s="12">
        <f>SUM(E3:E38)</f>
        <v>66903771</v>
      </c>
      <c r="F39" s="28">
        <v>9.013782964911957</v>
      </c>
      <c r="G39" s="12">
        <f>SUM(G3:G38)</f>
        <v>568687</v>
      </c>
      <c r="H39" s="28">
        <v>7.401363935961866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Agosto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5722</v>
      </c>
      <c r="D3" s="48">
        <v>-5.980939861978311</v>
      </c>
      <c r="E3" s="47">
        <v>1268</v>
      </c>
      <c r="F3" s="48">
        <v>26.294820717131476</v>
      </c>
      <c r="G3" s="56">
        <v>1192</v>
      </c>
      <c r="H3" s="48">
        <v>22.131147540983605</v>
      </c>
      <c r="I3" s="47">
        <v>6990</v>
      </c>
      <c r="J3" s="48">
        <v>-1.4104372355430184</v>
      </c>
      <c r="K3" s="47">
        <v>892</v>
      </c>
      <c r="L3" s="48">
        <v>17.98941798941799</v>
      </c>
      <c r="M3" s="49">
        <v>7882</v>
      </c>
      <c r="N3" s="50">
        <v>0.45883252612796327</v>
      </c>
      <c r="O3" s="60"/>
    </row>
    <row r="4" spans="1:15" s="8" customFormat="1" ht="15.75" customHeight="1">
      <c r="A4" s="31">
        <v>2</v>
      </c>
      <c r="B4" s="41" t="s">
        <v>9</v>
      </c>
      <c r="C4" s="47">
        <v>4217</v>
      </c>
      <c r="D4" s="48">
        <v>24.43198583652995</v>
      </c>
      <c r="E4" s="47">
        <v>3703</v>
      </c>
      <c r="F4" s="48">
        <v>0.981728933733297</v>
      </c>
      <c r="G4" s="56">
        <v>2291</v>
      </c>
      <c r="H4" s="48">
        <v>10.729821169647172</v>
      </c>
      <c r="I4" s="47">
        <v>7920</v>
      </c>
      <c r="J4" s="48">
        <v>12.244897959183673</v>
      </c>
      <c r="K4" s="47">
        <v>5422</v>
      </c>
      <c r="L4" s="48">
        <v>-14.18170307059196</v>
      </c>
      <c r="M4" s="49">
        <v>13342</v>
      </c>
      <c r="N4" s="50">
        <v>-0.2392702258112756</v>
      </c>
      <c r="O4" s="60"/>
    </row>
    <row r="5" spans="1:15" s="8" customFormat="1" ht="15.75" customHeight="1">
      <c r="A5" s="31">
        <v>3</v>
      </c>
      <c r="B5" s="41" t="s">
        <v>10</v>
      </c>
      <c r="C5" s="47">
        <v>9674</v>
      </c>
      <c r="D5" s="48">
        <v>-3.433819125573967</v>
      </c>
      <c r="E5" s="47">
        <v>3128</v>
      </c>
      <c r="F5" s="48">
        <v>54.77486392874815</v>
      </c>
      <c r="G5" s="56">
        <v>2157</v>
      </c>
      <c r="H5" s="48">
        <v>85.62822719449225</v>
      </c>
      <c r="I5" s="47">
        <v>12802</v>
      </c>
      <c r="J5" s="48">
        <v>6.337735692333251</v>
      </c>
      <c r="K5" s="47">
        <v>2273</v>
      </c>
      <c r="L5" s="48">
        <v>13.65</v>
      </c>
      <c r="M5" s="49">
        <v>15075</v>
      </c>
      <c r="N5" s="50">
        <v>7.37944298026925</v>
      </c>
      <c r="O5" s="60"/>
    </row>
    <row r="6" spans="1:15" s="8" customFormat="1" ht="15.75" customHeight="1">
      <c r="A6" s="31">
        <v>4</v>
      </c>
      <c r="B6" s="41" t="s">
        <v>11</v>
      </c>
      <c r="C6" s="47">
        <v>4395</v>
      </c>
      <c r="D6" s="48">
        <v>-11.247980613893377</v>
      </c>
      <c r="E6" s="47">
        <v>25801</v>
      </c>
      <c r="F6" s="48">
        <v>63.28713372571356</v>
      </c>
      <c r="G6" s="56">
        <v>21784</v>
      </c>
      <c r="H6" s="48">
        <v>70.54724810146402</v>
      </c>
      <c r="I6" s="47">
        <v>30196</v>
      </c>
      <c r="J6" s="48">
        <v>45.50185515347179</v>
      </c>
      <c r="K6" s="47">
        <v>1949</v>
      </c>
      <c r="L6" s="48">
        <v>-6.2078922040423485</v>
      </c>
      <c r="M6" s="49">
        <v>32145</v>
      </c>
      <c r="N6" s="50">
        <v>40.79540974990145</v>
      </c>
      <c r="O6" s="60"/>
    </row>
    <row r="7" spans="1:15" s="8" customFormat="1" ht="15.75" customHeight="1">
      <c r="A7" s="31">
        <v>5</v>
      </c>
      <c r="B7" s="41" t="s">
        <v>12</v>
      </c>
      <c r="C7" s="47">
        <v>10928</v>
      </c>
      <c r="D7" s="48">
        <v>-0.4554563672800146</v>
      </c>
      <c r="E7" s="47">
        <v>27494</v>
      </c>
      <c r="F7" s="48">
        <v>8.005971087366436</v>
      </c>
      <c r="G7" s="56">
        <v>22240</v>
      </c>
      <c r="H7" s="48">
        <v>3.221015501717256</v>
      </c>
      <c r="I7" s="47">
        <v>38422</v>
      </c>
      <c r="J7" s="48">
        <v>5.456441785145743</v>
      </c>
      <c r="K7" s="47">
        <v>0</v>
      </c>
      <c r="L7" s="48"/>
      <c r="M7" s="49">
        <v>38422</v>
      </c>
      <c r="N7" s="50">
        <v>5.456441785145743</v>
      </c>
      <c r="O7" s="60"/>
    </row>
    <row r="8" spans="1:15" s="8" customFormat="1" ht="15.75" customHeight="1">
      <c r="A8" s="31">
        <v>6</v>
      </c>
      <c r="B8" s="41" t="s">
        <v>13</v>
      </c>
      <c r="C8" s="47">
        <v>1598</v>
      </c>
      <c r="D8" s="48">
        <v>35.65365025466893</v>
      </c>
      <c r="E8" s="47">
        <v>234</v>
      </c>
      <c r="F8" s="48">
        <v>-17.894736842105264</v>
      </c>
      <c r="G8" s="56">
        <v>185</v>
      </c>
      <c r="H8" s="48">
        <v>-34.39716312056738</v>
      </c>
      <c r="I8" s="47">
        <v>1832</v>
      </c>
      <c r="J8" s="48">
        <v>25.222146274777852</v>
      </c>
      <c r="K8" s="47">
        <v>8166</v>
      </c>
      <c r="L8" s="48">
        <v>20.81668885929871</v>
      </c>
      <c r="M8" s="49">
        <v>9998</v>
      </c>
      <c r="N8" s="50">
        <v>21.600583799562152</v>
      </c>
      <c r="O8" s="60"/>
    </row>
    <row r="9" spans="1:15" s="8" customFormat="1" ht="15.75" customHeight="1">
      <c r="A9" s="31">
        <v>7</v>
      </c>
      <c r="B9" s="41" t="s">
        <v>14</v>
      </c>
      <c r="C9" s="47">
        <v>2342</v>
      </c>
      <c r="D9" s="48">
        <v>22.746331236897273</v>
      </c>
      <c r="E9" s="47">
        <v>1670</v>
      </c>
      <c r="F9" s="48">
        <v>6.914212548015365</v>
      </c>
      <c r="G9" s="56">
        <v>1326</v>
      </c>
      <c r="H9" s="48">
        <v>-0.45045045045045046</v>
      </c>
      <c r="I9" s="47">
        <v>4012</v>
      </c>
      <c r="J9" s="48">
        <v>15.619596541786743</v>
      </c>
      <c r="K9" s="47">
        <v>6443</v>
      </c>
      <c r="L9" s="48">
        <v>7.832635983263598</v>
      </c>
      <c r="M9" s="49">
        <v>10455</v>
      </c>
      <c r="N9" s="50">
        <v>10.69348861831657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4841</v>
      </c>
      <c r="D10" s="48">
        <v>21.085542771385693</v>
      </c>
      <c r="E10" s="47">
        <v>455</v>
      </c>
      <c r="F10" s="48">
        <v>-16.819012797074954</v>
      </c>
      <c r="G10" s="56">
        <v>368</v>
      </c>
      <c r="H10" s="48">
        <v>-16.93002257336343</v>
      </c>
      <c r="I10" s="47">
        <v>5296</v>
      </c>
      <c r="J10" s="48">
        <v>16.523652365236522</v>
      </c>
      <c r="K10" s="47">
        <v>969</v>
      </c>
      <c r="L10" s="48">
        <v>1.0427528675703859</v>
      </c>
      <c r="M10" s="49">
        <v>6265</v>
      </c>
      <c r="N10" s="50">
        <v>13.826308139534884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15245</v>
      </c>
      <c r="D11" s="48">
        <v>2.570140617641122</v>
      </c>
      <c r="E11" s="47">
        <v>1603</v>
      </c>
      <c r="F11" s="48">
        <v>13.526912181303116</v>
      </c>
      <c r="G11" s="56">
        <v>1528</v>
      </c>
      <c r="H11" s="48">
        <v>16.109422492401215</v>
      </c>
      <c r="I11" s="47">
        <v>16848</v>
      </c>
      <c r="J11" s="48">
        <v>3.52073732718894</v>
      </c>
      <c r="K11" s="47">
        <v>2182</v>
      </c>
      <c r="L11" s="48">
        <v>-11.120162932790224</v>
      </c>
      <c r="M11" s="49">
        <v>19030</v>
      </c>
      <c r="N11" s="50">
        <v>1.601708489054992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29097</v>
      </c>
      <c r="D12" s="48">
        <v>0.08599339570720968</v>
      </c>
      <c r="E12" s="47">
        <v>5770</v>
      </c>
      <c r="F12" s="48">
        <v>6.163753449862005</v>
      </c>
      <c r="G12" s="56">
        <v>4174</v>
      </c>
      <c r="H12" s="48">
        <v>7.577319587628866</v>
      </c>
      <c r="I12" s="47">
        <v>34867</v>
      </c>
      <c r="J12" s="48">
        <v>1.043266583591735</v>
      </c>
      <c r="K12" s="47">
        <v>1294</v>
      </c>
      <c r="L12" s="48">
        <v>7.207953603976802</v>
      </c>
      <c r="M12" s="49">
        <v>36161</v>
      </c>
      <c r="N12" s="50">
        <v>1.251610012880103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806</v>
      </c>
      <c r="D13" s="48">
        <v>30.844155844155843</v>
      </c>
      <c r="E13" s="47">
        <v>0</v>
      </c>
      <c r="F13" s="48"/>
      <c r="G13" s="56">
        <v>0</v>
      </c>
      <c r="H13" s="48" t="s">
        <v>22</v>
      </c>
      <c r="I13" s="47">
        <v>806</v>
      </c>
      <c r="J13" s="48">
        <v>30.632090761750405</v>
      </c>
      <c r="K13" s="47">
        <v>688</v>
      </c>
      <c r="L13" s="48">
        <v>-21.818181818181817</v>
      </c>
      <c r="M13" s="49">
        <v>1494</v>
      </c>
      <c r="N13" s="50">
        <v>-0.20040080160320642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1239</v>
      </c>
      <c r="D14" s="48">
        <v>195</v>
      </c>
      <c r="E14" s="47">
        <v>392</v>
      </c>
      <c r="F14" s="48">
        <v>1087.878787878788</v>
      </c>
      <c r="G14" s="56">
        <v>371</v>
      </c>
      <c r="H14" s="48">
        <v>1059.375</v>
      </c>
      <c r="I14" s="47">
        <v>1631</v>
      </c>
      <c r="J14" s="48">
        <v>260.04415011037526</v>
      </c>
      <c r="K14" s="47">
        <v>5464</v>
      </c>
      <c r="L14" s="48">
        <v>-43.21937025875506</v>
      </c>
      <c r="M14" s="49">
        <v>7095</v>
      </c>
      <c r="N14" s="50">
        <v>-29.58515283842795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6047</v>
      </c>
      <c r="D15" s="48">
        <v>10.508040935672515</v>
      </c>
      <c r="E15" s="47">
        <v>11990</v>
      </c>
      <c r="F15" s="48">
        <v>-6.049208587995612</v>
      </c>
      <c r="G15" s="56">
        <v>0</v>
      </c>
      <c r="H15" s="48"/>
      <c r="I15" s="47">
        <v>18037</v>
      </c>
      <c r="J15" s="48">
        <v>-1.0803992541406164</v>
      </c>
      <c r="K15" s="47">
        <v>3180</v>
      </c>
      <c r="L15" s="48">
        <v>-8.119040739670615</v>
      </c>
      <c r="M15" s="49">
        <v>21217</v>
      </c>
      <c r="N15" s="50">
        <v>-2.2032726434662364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1163</v>
      </c>
      <c r="D16" s="48">
        <v>4.025044722719142</v>
      </c>
      <c r="E16" s="47">
        <v>0</v>
      </c>
      <c r="F16" s="48"/>
      <c r="G16" s="56">
        <v>0</v>
      </c>
      <c r="H16" s="48"/>
      <c r="I16" s="47">
        <v>1163</v>
      </c>
      <c r="J16" s="48">
        <v>4.025044722719142</v>
      </c>
      <c r="K16" s="47">
        <v>1435</v>
      </c>
      <c r="L16" s="48">
        <v>15.076182838813152</v>
      </c>
      <c r="M16" s="49">
        <v>2598</v>
      </c>
      <c r="N16" s="50">
        <v>9.85200845665962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348</v>
      </c>
      <c r="D17" s="48">
        <v>-4.657534246575342</v>
      </c>
      <c r="E17" s="47">
        <v>1745</v>
      </c>
      <c r="F17" s="48">
        <v>67.3058485139022</v>
      </c>
      <c r="G17" s="56">
        <v>1313</v>
      </c>
      <c r="H17" s="48">
        <v>119.56521739130434</v>
      </c>
      <c r="I17" s="47">
        <v>2093</v>
      </c>
      <c r="J17" s="48">
        <v>48.65056818181818</v>
      </c>
      <c r="K17" s="47">
        <v>1694</v>
      </c>
      <c r="L17" s="48">
        <v>39.19474116680362</v>
      </c>
      <c r="M17" s="49">
        <v>3787</v>
      </c>
      <c r="N17" s="50">
        <v>44.266666666666666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9161</v>
      </c>
      <c r="D18" s="48">
        <v>11.705889525667601</v>
      </c>
      <c r="E18" s="47">
        <v>5399</v>
      </c>
      <c r="F18" s="48">
        <v>4.591243703990702</v>
      </c>
      <c r="G18" s="56">
        <v>5300</v>
      </c>
      <c r="H18" s="48">
        <v>4.763787309745009</v>
      </c>
      <c r="I18" s="47">
        <v>14560</v>
      </c>
      <c r="J18" s="48">
        <v>8.957569408067052</v>
      </c>
      <c r="K18" s="47">
        <v>5743</v>
      </c>
      <c r="L18" s="48">
        <v>8.768939393939394</v>
      </c>
      <c r="M18" s="49">
        <v>20303</v>
      </c>
      <c r="N18" s="50">
        <v>8.904146328380625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7172</v>
      </c>
      <c r="D19" s="48">
        <v>35.371838429596075</v>
      </c>
      <c r="E19" s="47">
        <v>1476</v>
      </c>
      <c r="F19" s="48">
        <v>90.20618556701031</v>
      </c>
      <c r="G19" s="56">
        <v>1302</v>
      </c>
      <c r="H19" s="48">
        <v>102.17391304347827</v>
      </c>
      <c r="I19" s="47">
        <v>8648</v>
      </c>
      <c r="J19" s="48">
        <v>42.377346065195916</v>
      </c>
      <c r="K19" s="47">
        <v>753</v>
      </c>
      <c r="L19" s="48">
        <v>-3.4615384615384617</v>
      </c>
      <c r="M19" s="49">
        <v>9401</v>
      </c>
      <c r="N19" s="50">
        <v>37.16078202509483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41397</v>
      </c>
      <c r="D20" s="48">
        <v>8.976755205728276</v>
      </c>
      <c r="E20" s="47">
        <v>20202</v>
      </c>
      <c r="F20" s="48">
        <v>15.857085507828181</v>
      </c>
      <c r="G20" s="56">
        <v>19861</v>
      </c>
      <c r="H20" s="48">
        <v>14.83665799363978</v>
      </c>
      <c r="I20" s="47">
        <v>61599</v>
      </c>
      <c r="J20" s="48">
        <v>11.141382794457275</v>
      </c>
      <c r="K20" s="47">
        <v>13432</v>
      </c>
      <c r="L20" s="48">
        <v>-11.462659020499638</v>
      </c>
      <c r="M20" s="49">
        <v>75031</v>
      </c>
      <c r="N20" s="50">
        <v>6.283731142432184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34152</v>
      </c>
      <c r="D21" s="48">
        <v>-3.6968107605109553</v>
      </c>
      <c r="E21" s="47">
        <v>109213</v>
      </c>
      <c r="F21" s="48">
        <v>1.5000139406500062</v>
      </c>
      <c r="G21" s="56">
        <v>67734</v>
      </c>
      <c r="H21" s="48">
        <v>-2.7075941912408967</v>
      </c>
      <c r="I21" s="47">
        <v>143365</v>
      </c>
      <c r="J21" s="48">
        <v>0.21179628412855964</v>
      </c>
      <c r="K21" s="47">
        <v>0</v>
      </c>
      <c r="L21" s="48" t="s">
        <v>22</v>
      </c>
      <c r="M21" s="49">
        <v>143365</v>
      </c>
      <c r="N21" s="50">
        <v>-1.5505792354229757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27119</v>
      </c>
      <c r="D22" s="48">
        <v>6.9234711982021055</v>
      </c>
      <c r="E22" s="47">
        <v>12809</v>
      </c>
      <c r="F22" s="48">
        <v>11.015773964291904</v>
      </c>
      <c r="G22" s="56">
        <v>11587</v>
      </c>
      <c r="H22" s="48">
        <v>9.342266679248844</v>
      </c>
      <c r="I22" s="47">
        <v>39928</v>
      </c>
      <c r="J22" s="48">
        <v>8.203029728191648</v>
      </c>
      <c r="K22" s="47">
        <v>5014</v>
      </c>
      <c r="L22" s="48">
        <v>3.0626927029804727</v>
      </c>
      <c r="M22" s="49">
        <v>44942</v>
      </c>
      <c r="N22" s="50">
        <v>7.6042714169420105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9791</v>
      </c>
      <c r="D23" s="48">
        <v>10.221771923899583</v>
      </c>
      <c r="E23" s="47">
        <v>2654</v>
      </c>
      <c r="F23" s="48">
        <v>27.41238598175708</v>
      </c>
      <c r="G23" s="56">
        <v>2168</v>
      </c>
      <c r="H23" s="48">
        <v>65.87605202754399</v>
      </c>
      <c r="I23" s="47">
        <v>12445</v>
      </c>
      <c r="J23" s="48">
        <v>13.48714207550611</v>
      </c>
      <c r="K23" s="47">
        <v>7526</v>
      </c>
      <c r="L23" s="48">
        <v>7.376230560707661</v>
      </c>
      <c r="M23" s="49">
        <v>19971</v>
      </c>
      <c r="N23" s="50">
        <v>11.104311543810848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24421</v>
      </c>
      <c r="D24" s="48">
        <v>-0.4159360600252824</v>
      </c>
      <c r="E24" s="47">
        <v>3677</v>
      </c>
      <c r="F24" s="48">
        <v>17.32610082961072</v>
      </c>
      <c r="G24" s="56">
        <v>2761</v>
      </c>
      <c r="H24" s="48">
        <v>18.345477925417917</v>
      </c>
      <c r="I24" s="47">
        <v>28098</v>
      </c>
      <c r="J24" s="48">
        <v>1.5945330296127562</v>
      </c>
      <c r="K24" s="47">
        <v>1393</v>
      </c>
      <c r="L24" s="48">
        <v>16.666666666666668</v>
      </c>
      <c r="M24" s="49">
        <v>29491</v>
      </c>
      <c r="N24" s="50">
        <v>2.2182939932757963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3058</v>
      </c>
      <c r="D25" s="48">
        <v>15.789473684210526</v>
      </c>
      <c r="E25" s="47">
        <v>490</v>
      </c>
      <c r="F25" s="48">
        <v>-37.09884467265725</v>
      </c>
      <c r="G25" s="56">
        <v>383</v>
      </c>
      <c r="H25" s="48">
        <v>-39.39873417721519</v>
      </c>
      <c r="I25" s="47">
        <v>3548</v>
      </c>
      <c r="J25" s="48">
        <v>3.742690058479532</v>
      </c>
      <c r="K25" s="47">
        <v>6224</v>
      </c>
      <c r="L25" s="48">
        <v>7.532826537664133</v>
      </c>
      <c r="M25" s="49">
        <v>9772</v>
      </c>
      <c r="N25" s="50">
        <v>6.125108601216334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1806</v>
      </c>
      <c r="D26" s="48">
        <v>5.614035087719298</v>
      </c>
      <c r="E26" s="47">
        <v>298</v>
      </c>
      <c r="F26" s="48">
        <v>183.8095238095238</v>
      </c>
      <c r="G26" s="56">
        <v>216</v>
      </c>
      <c r="H26" s="48">
        <v>208.57142857142858</v>
      </c>
      <c r="I26" s="47">
        <v>2104</v>
      </c>
      <c r="J26" s="48">
        <v>15.922865013774105</v>
      </c>
      <c r="K26" s="47">
        <v>4072</v>
      </c>
      <c r="L26" s="48">
        <v>-36.8584276632036</v>
      </c>
      <c r="M26" s="49">
        <v>6176</v>
      </c>
      <c r="N26" s="50">
        <v>-25.26621490803485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3470</v>
      </c>
      <c r="D27" s="48">
        <v>26.273653566229985</v>
      </c>
      <c r="E27" s="47">
        <v>1496</v>
      </c>
      <c r="F27" s="48">
        <v>9.919177075679647</v>
      </c>
      <c r="G27" s="56">
        <v>1304</v>
      </c>
      <c r="H27" s="48">
        <v>8.12603648424544</v>
      </c>
      <c r="I27" s="47">
        <v>4966</v>
      </c>
      <c r="J27" s="48">
        <v>20.856656120710635</v>
      </c>
      <c r="K27" s="47">
        <v>2335</v>
      </c>
      <c r="L27" s="48">
        <v>-43.88368180725787</v>
      </c>
      <c r="M27" s="49">
        <v>7301</v>
      </c>
      <c r="N27" s="50">
        <v>-11.717049576783555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5734</v>
      </c>
      <c r="D28" s="48">
        <v>1.793005503284218</v>
      </c>
      <c r="E28" s="47">
        <v>12913</v>
      </c>
      <c r="F28" s="48">
        <v>38.2104249170502</v>
      </c>
      <c r="G28" s="56">
        <v>0</v>
      </c>
      <c r="H28" s="48"/>
      <c r="I28" s="47">
        <v>18647</v>
      </c>
      <c r="J28" s="48">
        <v>24.512553418803417</v>
      </c>
      <c r="K28" s="47">
        <v>2943</v>
      </c>
      <c r="L28" s="48">
        <v>3.699788583509514</v>
      </c>
      <c r="M28" s="49">
        <v>21590</v>
      </c>
      <c r="N28" s="50">
        <v>21.196811496575727</v>
      </c>
      <c r="O28" s="60"/>
    </row>
    <row r="29" spans="1:15" s="8" customFormat="1" ht="15.75" customHeight="1">
      <c r="A29" s="31">
        <v>27</v>
      </c>
      <c r="B29" s="41" t="s">
        <v>34</v>
      </c>
      <c r="C29" s="47">
        <v>3713</v>
      </c>
      <c r="D29" s="48">
        <v>4.415073115860517</v>
      </c>
      <c r="E29" s="47">
        <v>0</v>
      </c>
      <c r="F29" s="48"/>
      <c r="G29" s="56">
        <v>0</v>
      </c>
      <c r="H29" s="48"/>
      <c r="I29" s="47">
        <v>3713</v>
      </c>
      <c r="J29" s="48">
        <v>4.415073115860517</v>
      </c>
      <c r="K29" s="47">
        <v>0</v>
      </c>
      <c r="L29" s="48"/>
      <c r="M29" s="49">
        <v>3713</v>
      </c>
      <c r="N29" s="50">
        <v>4.415073115860517</v>
      </c>
      <c r="O29" s="60"/>
    </row>
    <row r="30" spans="1:15" s="8" customFormat="1" ht="15.75" customHeight="1">
      <c r="A30" s="31">
        <v>28</v>
      </c>
      <c r="B30" s="41" t="s">
        <v>35</v>
      </c>
      <c r="C30" s="47">
        <v>586</v>
      </c>
      <c r="D30" s="48">
        <v>-54.39688715953307</v>
      </c>
      <c r="E30" s="47">
        <v>1720</v>
      </c>
      <c r="F30" s="48">
        <v>11.326860841423947</v>
      </c>
      <c r="G30" s="56">
        <v>1010</v>
      </c>
      <c r="H30" s="48">
        <v>33.06982872200263</v>
      </c>
      <c r="I30" s="47">
        <v>2306</v>
      </c>
      <c r="J30" s="48">
        <v>-18.51590106007067</v>
      </c>
      <c r="K30" s="47">
        <v>1389</v>
      </c>
      <c r="L30" s="48">
        <v>21.628721541155866</v>
      </c>
      <c r="M30" s="49">
        <v>3695</v>
      </c>
      <c r="N30" s="50">
        <v>-6.973816717019134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2348</v>
      </c>
      <c r="D31" s="48">
        <v>2.0425901781833984</v>
      </c>
      <c r="E31" s="47">
        <v>10444</v>
      </c>
      <c r="F31" s="48">
        <v>102.24632068164213</v>
      </c>
      <c r="G31" s="56">
        <v>9499</v>
      </c>
      <c r="H31" s="48">
        <v>133.9655172413793</v>
      </c>
      <c r="I31" s="47">
        <v>12792</v>
      </c>
      <c r="J31" s="48">
        <v>71.35967849966511</v>
      </c>
      <c r="K31" s="47">
        <v>11566</v>
      </c>
      <c r="L31" s="48">
        <v>0.9513834337086498</v>
      </c>
      <c r="M31" s="49">
        <v>24358</v>
      </c>
      <c r="N31" s="50">
        <v>28.728464221541063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104550</v>
      </c>
      <c r="D32" s="48">
        <v>0.0756190713212279</v>
      </c>
      <c r="E32" s="47">
        <v>94624</v>
      </c>
      <c r="F32" s="48">
        <v>15.382458022899925</v>
      </c>
      <c r="G32" s="56">
        <v>58616</v>
      </c>
      <c r="H32" s="48">
        <v>13.502313963170227</v>
      </c>
      <c r="I32" s="47">
        <v>199174</v>
      </c>
      <c r="J32" s="48">
        <v>6.8071643071643075</v>
      </c>
      <c r="K32" s="47">
        <v>0</v>
      </c>
      <c r="L32" s="48"/>
      <c r="M32" s="49">
        <v>199174</v>
      </c>
      <c r="N32" s="50">
        <v>6.8071643071643075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5060</v>
      </c>
      <c r="D33" s="48">
        <v>-13.622396722430864</v>
      </c>
      <c r="E33" s="47">
        <v>2527</v>
      </c>
      <c r="F33" s="48">
        <v>-17.68729641693811</v>
      </c>
      <c r="G33" s="56">
        <v>2133</v>
      </c>
      <c r="H33" s="48">
        <v>-2.6471930625285256</v>
      </c>
      <c r="I33" s="47">
        <v>7587</v>
      </c>
      <c r="J33" s="48">
        <v>-15.02016129032258</v>
      </c>
      <c r="K33" s="47">
        <v>4218</v>
      </c>
      <c r="L33" s="48">
        <v>-13.618677042801556</v>
      </c>
      <c r="M33" s="49">
        <v>11805</v>
      </c>
      <c r="N33" s="50">
        <v>-14.524654261096227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12816</v>
      </c>
      <c r="D34" s="48">
        <v>2.528</v>
      </c>
      <c r="E34" s="47">
        <v>15669</v>
      </c>
      <c r="F34" s="48">
        <v>-5.750375939849624</v>
      </c>
      <c r="G34" s="56">
        <v>14624</v>
      </c>
      <c r="H34" s="48">
        <v>-7.443037974683544</v>
      </c>
      <c r="I34" s="47">
        <v>28485</v>
      </c>
      <c r="J34" s="48">
        <v>-2.1974248927038627</v>
      </c>
      <c r="K34" s="47">
        <v>8876</v>
      </c>
      <c r="L34" s="48">
        <v>-18.10297102786492</v>
      </c>
      <c r="M34" s="49">
        <v>37361</v>
      </c>
      <c r="N34" s="50">
        <v>-6.511022695993795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2133</v>
      </c>
      <c r="D35" s="48">
        <v>0.6132075471698113</v>
      </c>
      <c r="E35" s="47">
        <v>31</v>
      </c>
      <c r="F35" s="48">
        <v>121.42857142857143</v>
      </c>
      <c r="G35" s="56">
        <v>3</v>
      </c>
      <c r="H35" s="48">
        <v>-66.66666666666667</v>
      </c>
      <c r="I35" s="47">
        <v>2164</v>
      </c>
      <c r="J35" s="48">
        <v>1.4058106841611997</v>
      </c>
      <c r="K35" s="47">
        <v>234</v>
      </c>
      <c r="L35" s="48">
        <v>38.46153846153846</v>
      </c>
      <c r="M35" s="49">
        <v>2398</v>
      </c>
      <c r="N35" s="50">
        <v>4.125054277029961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5507</v>
      </c>
      <c r="F36" s="48">
        <v>27.182448036951502</v>
      </c>
      <c r="G36" s="56">
        <v>0</v>
      </c>
      <c r="H36" s="48"/>
      <c r="I36" s="47">
        <v>5507</v>
      </c>
      <c r="J36" s="48">
        <v>27.182448036951502</v>
      </c>
      <c r="K36" s="47">
        <v>4656</v>
      </c>
      <c r="L36" s="48">
        <v>79.21478060046189</v>
      </c>
      <c r="M36" s="49">
        <v>10163</v>
      </c>
      <c r="N36" s="50">
        <v>46.6945727482679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17436</v>
      </c>
      <c r="D37" s="48">
        <v>13.878910587159558</v>
      </c>
      <c r="E37" s="47">
        <v>30829</v>
      </c>
      <c r="F37" s="48">
        <v>26.74834518768244</v>
      </c>
      <c r="G37" s="56">
        <v>27549</v>
      </c>
      <c r="H37" s="48">
        <v>24.582824582824582</v>
      </c>
      <c r="I37" s="47">
        <v>48265</v>
      </c>
      <c r="J37" s="48">
        <v>21.776757329565523</v>
      </c>
      <c r="K37" s="47">
        <v>3235</v>
      </c>
      <c r="L37" s="48">
        <v>34.56738768718802</v>
      </c>
      <c r="M37" s="49">
        <v>51500</v>
      </c>
      <c r="N37" s="50">
        <v>22.508206860459584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8596</v>
      </c>
      <c r="D38" s="48">
        <v>28.47108055597071</v>
      </c>
      <c r="E38" s="47">
        <v>17883</v>
      </c>
      <c r="F38" s="48">
        <v>17.868441866596363</v>
      </c>
      <c r="G38" s="56">
        <v>14328</v>
      </c>
      <c r="H38" s="48">
        <v>13.660161827701094</v>
      </c>
      <c r="I38" s="47">
        <v>26479</v>
      </c>
      <c r="J38" s="48">
        <v>21.11329643690253</v>
      </c>
      <c r="K38" s="47">
        <v>1488</v>
      </c>
      <c r="L38" s="48">
        <v>-5.583756345177665</v>
      </c>
      <c r="M38" s="49">
        <v>27967</v>
      </c>
      <c r="N38" s="50">
        <v>19.31823029992747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422181</v>
      </c>
      <c r="D39" s="50">
        <v>3.7360925459977983</v>
      </c>
      <c r="E39" s="12">
        <f>SUM(E3:E38)</f>
        <v>435114</v>
      </c>
      <c r="F39" s="50">
        <v>13.72645368364101</v>
      </c>
      <c r="G39" s="13">
        <f>SUM(G3:G38)</f>
        <v>299307</v>
      </c>
      <c r="H39" s="48">
        <v>13.222471468074884</v>
      </c>
      <c r="I39" s="12">
        <f>SUM(I3:I38)</f>
        <v>857295</v>
      </c>
      <c r="J39" s="50">
        <v>8.576903494795927</v>
      </c>
      <c r="K39" s="12">
        <f>SUM(K3:K38)</f>
        <v>127148</v>
      </c>
      <c r="L39" s="50">
        <v>-6.576143661185323</v>
      </c>
      <c r="M39" s="12">
        <f>SUM(M3:M38)</f>
        <v>984443</v>
      </c>
      <c r="N39" s="50">
        <v>6.349009152269919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Agosto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434718</v>
      </c>
      <c r="D3" s="48">
        <v>9.015813785528355</v>
      </c>
      <c r="E3" s="47">
        <v>161900</v>
      </c>
      <c r="F3" s="48">
        <v>19.2563237525597</v>
      </c>
      <c r="G3" s="56">
        <v>157579</v>
      </c>
      <c r="H3" s="48">
        <v>16.842893581682286</v>
      </c>
      <c r="I3" s="47">
        <v>2772</v>
      </c>
      <c r="J3" s="48">
        <v>19.072164948453608</v>
      </c>
      <c r="K3" s="47">
        <v>599390</v>
      </c>
      <c r="L3" s="48">
        <v>11.649020586679383</v>
      </c>
      <c r="M3" s="47">
        <v>1013</v>
      </c>
      <c r="N3" s="48">
        <v>7.76595744680851</v>
      </c>
      <c r="O3" s="49">
        <v>600403</v>
      </c>
      <c r="P3" s="50">
        <v>11.642233428537427</v>
      </c>
      <c r="Q3" s="60"/>
    </row>
    <row r="4" spans="1:17" s="8" customFormat="1" ht="15.75" customHeight="1">
      <c r="A4" s="31">
        <v>2</v>
      </c>
      <c r="B4" s="41" t="s">
        <v>9</v>
      </c>
      <c r="C4" s="47">
        <v>155515</v>
      </c>
      <c r="D4" s="48">
        <v>12.124904468701784</v>
      </c>
      <c r="E4" s="47">
        <v>178106</v>
      </c>
      <c r="F4" s="48">
        <v>11.967762417567219</v>
      </c>
      <c r="G4" s="56">
        <v>143257</v>
      </c>
      <c r="H4" s="48">
        <v>11.586515243569972</v>
      </c>
      <c r="I4" s="47">
        <v>4698</v>
      </c>
      <c r="J4" s="48">
        <v>4897.872340425532</v>
      </c>
      <c r="K4" s="47">
        <v>338319</v>
      </c>
      <c r="L4" s="48">
        <v>13.582845689768046</v>
      </c>
      <c r="M4" s="47">
        <v>6917</v>
      </c>
      <c r="N4" s="48">
        <v>15.591577540106952</v>
      </c>
      <c r="O4" s="49">
        <v>345236</v>
      </c>
      <c r="P4" s="50">
        <v>13.622406161036055</v>
      </c>
      <c r="Q4" s="60"/>
    </row>
    <row r="5" spans="1:17" s="8" customFormat="1" ht="15.75" customHeight="1">
      <c r="A5" s="31">
        <v>3</v>
      </c>
      <c r="B5" s="41" t="s">
        <v>10</v>
      </c>
      <c r="C5" s="47">
        <v>753606</v>
      </c>
      <c r="D5" s="48">
        <v>2.3046879772585656</v>
      </c>
      <c r="E5" s="47">
        <v>165690</v>
      </c>
      <c r="F5" s="48">
        <v>107.79562812746906</v>
      </c>
      <c r="G5" s="56">
        <v>92675</v>
      </c>
      <c r="H5" s="48">
        <v>102.70565847896935</v>
      </c>
      <c r="I5" s="47">
        <v>14361</v>
      </c>
      <c r="J5" s="48">
        <v>191.83092867303392</v>
      </c>
      <c r="K5" s="47">
        <v>933657</v>
      </c>
      <c r="L5" s="48">
        <v>13.682184181656352</v>
      </c>
      <c r="M5" s="47">
        <v>3858</v>
      </c>
      <c r="N5" s="48">
        <v>22.90538388021663</v>
      </c>
      <c r="O5" s="49">
        <v>937515</v>
      </c>
      <c r="P5" s="50">
        <v>13.717301492189717</v>
      </c>
      <c r="Q5" s="60"/>
    </row>
    <row r="6" spans="1:17" s="8" customFormat="1" ht="15.75" customHeight="1">
      <c r="A6" s="31">
        <v>4</v>
      </c>
      <c r="B6" s="41" t="s">
        <v>11</v>
      </c>
      <c r="C6" s="47">
        <v>165959</v>
      </c>
      <c r="D6" s="48">
        <v>-15.311917944530911</v>
      </c>
      <c r="E6" s="47">
        <v>1690092</v>
      </c>
      <c r="F6" s="48">
        <v>151.0848055907154</v>
      </c>
      <c r="G6" s="56">
        <v>1532523</v>
      </c>
      <c r="H6" s="48">
        <v>200.1380712330055</v>
      </c>
      <c r="I6" s="47">
        <v>12404</v>
      </c>
      <c r="J6" s="48">
        <v>182.1656050955414</v>
      </c>
      <c r="K6" s="47">
        <v>1868455</v>
      </c>
      <c r="L6" s="48">
        <v>113.91003998960477</v>
      </c>
      <c r="M6" s="47">
        <v>2642</v>
      </c>
      <c r="N6" s="48">
        <v>-3.7873270211216314</v>
      </c>
      <c r="O6" s="49">
        <v>1871097</v>
      </c>
      <c r="P6" s="50">
        <v>113.54118757439602</v>
      </c>
      <c r="Q6" s="60"/>
    </row>
    <row r="7" spans="1:17" s="8" customFormat="1" ht="15.75" customHeight="1">
      <c r="A7" s="31">
        <v>5</v>
      </c>
      <c r="B7" s="41" t="s">
        <v>12</v>
      </c>
      <c r="C7" s="47">
        <v>801032</v>
      </c>
      <c r="D7" s="48">
        <v>4.096778846716144</v>
      </c>
      <c r="E7" s="47">
        <v>1575680</v>
      </c>
      <c r="F7" s="48">
        <v>4.6806260322370195</v>
      </c>
      <c r="G7" s="56">
        <v>1229339</v>
      </c>
      <c r="H7" s="48">
        <v>2.978603278155709</v>
      </c>
      <c r="I7" s="47">
        <v>38970</v>
      </c>
      <c r="J7" s="48">
        <v>13.176313420265442</v>
      </c>
      <c r="K7" s="47">
        <v>2415682</v>
      </c>
      <c r="L7" s="48">
        <v>4.612747632695094</v>
      </c>
      <c r="M7" s="47">
        <v>0</v>
      </c>
      <c r="N7" s="48"/>
      <c r="O7" s="49">
        <v>2415682</v>
      </c>
      <c r="P7" s="50">
        <v>4.612747632695094</v>
      </c>
      <c r="Q7" s="60"/>
    </row>
    <row r="8" spans="1:17" s="8" customFormat="1" ht="15.75" customHeight="1">
      <c r="A8" s="31">
        <v>6</v>
      </c>
      <c r="B8" s="41" t="s">
        <v>13</v>
      </c>
      <c r="C8" s="47">
        <v>26586</v>
      </c>
      <c r="D8" s="48">
        <v>32.084658187599366</v>
      </c>
      <c r="E8" s="47">
        <v>1126</v>
      </c>
      <c r="F8" s="48">
        <v>-66.2368815592204</v>
      </c>
      <c r="G8" s="56">
        <v>232</v>
      </c>
      <c r="H8" s="48">
        <v>-92.92035398230088</v>
      </c>
      <c r="I8" s="47">
        <v>297</v>
      </c>
      <c r="J8" s="48">
        <v>10.408921933085502</v>
      </c>
      <c r="K8" s="47">
        <v>28009</v>
      </c>
      <c r="L8" s="48">
        <v>18.022079892128772</v>
      </c>
      <c r="M8" s="47">
        <v>5064</v>
      </c>
      <c r="N8" s="48">
        <v>60.76190476190476</v>
      </c>
      <c r="O8" s="49">
        <v>33073</v>
      </c>
      <c r="P8" s="50">
        <v>23.030280485082955</v>
      </c>
      <c r="Q8" s="60"/>
    </row>
    <row r="9" spans="1:17" s="8" customFormat="1" ht="15.75" customHeight="1">
      <c r="A9" s="31">
        <v>7</v>
      </c>
      <c r="B9" s="41" t="s">
        <v>14</v>
      </c>
      <c r="C9" s="47">
        <v>34054</v>
      </c>
      <c r="D9" s="48">
        <v>31.173683602326566</v>
      </c>
      <c r="E9" s="47">
        <v>147655</v>
      </c>
      <c r="F9" s="48">
        <v>-22.824632560473333</v>
      </c>
      <c r="G9" s="56">
        <v>113300</v>
      </c>
      <c r="H9" s="48">
        <v>-33.06867992296695</v>
      </c>
      <c r="I9" s="47">
        <v>1704</v>
      </c>
      <c r="J9" s="48">
        <v>-1.6166281755196306</v>
      </c>
      <c r="K9" s="47">
        <v>183413</v>
      </c>
      <c r="L9" s="48">
        <v>-16.25627234415593</v>
      </c>
      <c r="M9" s="47">
        <v>3840</v>
      </c>
      <c r="N9" s="48">
        <v>26.900198281559813</v>
      </c>
      <c r="O9" s="49">
        <v>187253</v>
      </c>
      <c r="P9" s="50">
        <v>-15.668136351967862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435930</v>
      </c>
      <c r="D10" s="48">
        <v>19.977211678189263</v>
      </c>
      <c r="E10" s="47">
        <v>38978</v>
      </c>
      <c r="F10" s="48">
        <v>-18.061803657767502</v>
      </c>
      <c r="G10" s="56">
        <v>35261</v>
      </c>
      <c r="H10" s="48">
        <v>-20.353722443079146</v>
      </c>
      <c r="I10" s="47">
        <v>8704</v>
      </c>
      <c r="J10" s="48">
        <v>-36.220414743167</v>
      </c>
      <c r="K10" s="47">
        <v>483612</v>
      </c>
      <c r="L10" s="48">
        <v>13.908719830601491</v>
      </c>
      <c r="M10" s="47">
        <v>679</v>
      </c>
      <c r="N10" s="48">
        <v>-30.784913353720693</v>
      </c>
      <c r="O10" s="49">
        <v>484291</v>
      </c>
      <c r="P10" s="50">
        <v>13.805687805199018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1475171</v>
      </c>
      <c r="D11" s="48">
        <v>7.814749686825323</v>
      </c>
      <c r="E11" s="47">
        <v>86229</v>
      </c>
      <c r="F11" s="48">
        <v>-2.789082669131822</v>
      </c>
      <c r="G11" s="56">
        <v>79729</v>
      </c>
      <c r="H11" s="48">
        <v>-1.892527102021731</v>
      </c>
      <c r="I11" s="47">
        <v>3358</v>
      </c>
      <c r="J11" s="48">
        <v>-85.66427595628416</v>
      </c>
      <c r="K11" s="47">
        <v>1564758</v>
      </c>
      <c r="L11" s="48">
        <v>5.700252571480296</v>
      </c>
      <c r="M11" s="47">
        <v>2245</v>
      </c>
      <c r="N11" s="48">
        <v>31.671554252199414</v>
      </c>
      <c r="O11" s="49">
        <v>1567003</v>
      </c>
      <c r="P11" s="50">
        <v>5.730130263049583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2524745</v>
      </c>
      <c r="D12" s="48">
        <v>7.848212977522162</v>
      </c>
      <c r="E12" s="47">
        <v>628411</v>
      </c>
      <c r="F12" s="48">
        <v>-4.823994111428494</v>
      </c>
      <c r="G12" s="56">
        <v>497546</v>
      </c>
      <c r="H12" s="48">
        <v>-3.010585001656952</v>
      </c>
      <c r="I12" s="47">
        <v>13798</v>
      </c>
      <c r="J12" s="48">
        <v>77.46623794212219</v>
      </c>
      <c r="K12" s="47">
        <v>3166954</v>
      </c>
      <c r="L12" s="48">
        <v>5.247496389230635</v>
      </c>
      <c r="M12" s="47">
        <v>1847</v>
      </c>
      <c r="N12" s="48">
        <v>-2.9936974789915967</v>
      </c>
      <c r="O12" s="49">
        <v>3168801</v>
      </c>
      <c r="P12" s="50">
        <v>5.242285013606965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60846</v>
      </c>
      <c r="D13" s="48">
        <v>211.42389190295833</v>
      </c>
      <c r="E13" s="47">
        <v>0</v>
      </c>
      <c r="F13" s="48"/>
      <c r="G13" s="56">
        <v>0</v>
      </c>
      <c r="H13" s="48" t="s">
        <v>22</v>
      </c>
      <c r="I13" s="47">
        <v>0</v>
      </c>
      <c r="J13" s="48"/>
      <c r="K13" s="47">
        <v>60846</v>
      </c>
      <c r="L13" s="48">
        <v>209.41266209000761</v>
      </c>
      <c r="M13" s="47">
        <v>463</v>
      </c>
      <c r="N13" s="48">
        <v>-54.87329434697856</v>
      </c>
      <c r="O13" s="49">
        <v>61309</v>
      </c>
      <c r="P13" s="50">
        <v>196.30757334106616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14800</v>
      </c>
      <c r="D14" s="48">
        <v>327.0051933064051</v>
      </c>
      <c r="E14" s="47">
        <v>2227</v>
      </c>
      <c r="F14" s="48">
        <v>157.75462962962962</v>
      </c>
      <c r="G14" s="56">
        <v>1885</v>
      </c>
      <c r="H14" s="48">
        <v>118.17129629629629</v>
      </c>
      <c r="I14" s="47">
        <v>2226</v>
      </c>
      <c r="J14" s="48">
        <v>554.7058823529412</v>
      </c>
      <c r="K14" s="47">
        <v>19253</v>
      </c>
      <c r="L14" s="48">
        <v>312.26980728051393</v>
      </c>
      <c r="M14" s="47">
        <v>6908</v>
      </c>
      <c r="N14" s="48">
        <v>-13.422734678531144</v>
      </c>
      <c r="O14" s="49">
        <v>26161</v>
      </c>
      <c r="P14" s="50">
        <v>106.82267372914855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304985</v>
      </c>
      <c r="D15" s="48">
        <v>11.291334904868597</v>
      </c>
      <c r="E15" s="47">
        <v>627123</v>
      </c>
      <c r="F15" s="48">
        <v>-5.122816891180422</v>
      </c>
      <c r="G15" s="56">
        <v>0</v>
      </c>
      <c r="H15" s="48"/>
      <c r="I15" s="47">
        <v>0</v>
      </c>
      <c r="J15" s="48"/>
      <c r="K15" s="47">
        <v>932108</v>
      </c>
      <c r="L15" s="48">
        <v>-0.31207688342356255</v>
      </c>
      <c r="M15" s="47">
        <v>5939</v>
      </c>
      <c r="N15" s="48">
        <v>-1.8184823937840966</v>
      </c>
      <c r="O15" s="49">
        <v>938047</v>
      </c>
      <c r="P15" s="50">
        <v>-0.32175968971654756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5037</v>
      </c>
      <c r="D16" s="48">
        <v>15.131428571428572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5037</v>
      </c>
      <c r="L16" s="48">
        <v>15.131428571428572</v>
      </c>
      <c r="M16" s="47">
        <v>1703</v>
      </c>
      <c r="N16" s="48">
        <v>151.55096011816838</v>
      </c>
      <c r="O16" s="49">
        <v>6740</v>
      </c>
      <c r="P16" s="50">
        <v>33.412509897070464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33494</v>
      </c>
      <c r="D17" s="48">
        <v>2853.615520282187</v>
      </c>
      <c r="E17" s="47">
        <v>165184</v>
      </c>
      <c r="F17" s="48">
        <v>76.11173303480996</v>
      </c>
      <c r="G17" s="56">
        <v>145333</v>
      </c>
      <c r="H17" s="48">
        <v>96.53139325751532</v>
      </c>
      <c r="I17" s="47">
        <v>2125</v>
      </c>
      <c r="J17" s="48">
        <v>-8.405172413793103</v>
      </c>
      <c r="K17" s="47">
        <v>200803</v>
      </c>
      <c r="L17" s="48">
        <v>106.4833571553435</v>
      </c>
      <c r="M17" s="47">
        <v>1743</v>
      </c>
      <c r="N17" s="48">
        <v>-3.274139844617092</v>
      </c>
      <c r="O17" s="49">
        <v>202546</v>
      </c>
      <c r="P17" s="50">
        <v>104.48657762162927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415400</v>
      </c>
      <c r="D18" s="48">
        <v>10.713105403993561</v>
      </c>
      <c r="E18" s="47">
        <v>257062</v>
      </c>
      <c r="F18" s="48">
        <v>-2.6287679638790613</v>
      </c>
      <c r="G18" s="56">
        <v>249482</v>
      </c>
      <c r="H18" s="48">
        <v>-3.214518481735514</v>
      </c>
      <c r="I18" s="47">
        <v>12414</v>
      </c>
      <c r="J18" s="48">
        <v>-2.9853079087214756</v>
      </c>
      <c r="K18" s="47">
        <v>684876</v>
      </c>
      <c r="L18" s="48">
        <v>5.042009073591799</v>
      </c>
      <c r="M18" s="47">
        <v>4707</v>
      </c>
      <c r="N18" s="48">
        <v>-12.231959724035056</v>
      </c>
      <c r="O18" s="49">
        <v>689583</v>
      </c>
      <c r="P18" s="50">
        <v>4.9010823515094355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605093</v>
      </c>
      <c r="D19" s="48">
        <v>25.596856617418126</v>
      </c>
      <c r="E19" s="47">
        <v>141972</v>
      </c>
      <c r="F19" s="48">
        <v>70.477551363489</v>
      </c>
      <c r="G19" s="56">
        <v>123663</v>
      </c>
      <c r="H19" s="48">
        <v>73.86224640431904</v>
      </c>
      <c r="I19" s="47">
        <v>13952</v>
      </c>
      <c r="J19" s="48">
        <v>214.5175834084761</v>
      </c>
      <c r="K19" s="47">
        <v>761017</v>
      </c>
      <c r="L19" s="48">
        <v>33.63155390183129</v>
      </c>
      <c r="M19" s="47">
        <v>749</v>
      </c>
      <c r="N19" s="48">
        <v>-19.548872180451127</v>
      </c>
      <c r="O19" s="49">
        <v>761766</v>
      </c>
      <c r="P19" s="50">
        <v>33.54475649521405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4150044</v>
      </c>
      <c r="D20" s="48">
        <v>14.696786368307098</v>
      </c>
      <c r="E20" s="47">
        <v>1512260</v>
      </c>
      <c r="F20" s="48">
        <v>9.554287784116635</v>
      </c>
      <c r="G20" s="56">
        <v>1506247</v>
      </c>
      <c r="H20" s="48">
        <v>9.531136719127792</v>
      </c>
      <c r="I20" s="47">
        <v>553</v>
      </c>
      <c r="J20" s="48">
        <v>-19.971056439942114</v>
      </c>
      <c r="K20" s="47">
        <v>5662857</v>
      </c>
      <c r="L20" s="48">
        <v>13.27209191613293</v>
      </c>
      <c r="M20" s="47">
        <v>0</v>
      </c>
      <c r="N20" s="48"/>
      <c r="O20" s="49">
        <v>5662857</v>
      </c>
      <c r="P20" s="50">
        <v>13.27209191613293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2641748</v>
      </c>
      <c r="D21" s="48">
        <v>-3.9198406997572306</v>
      </c>
      <c r="E21" s="47">
        <v>9138282</v>
      </c>
      <c r="F21" s="48">
        <v>0.6423488569384195</v>
      </c>
      <c r="G21" s="56">
        <v>4841593</v>
      </c>
      <c r="H21" s="48">
        <v>-2.031390631778654</v>
      </c>
      <c r="I21" s="47">
        <v>69722</v>
      </c>
      <c r="J21" s="48">
        <v>7.011081437824232</v>
      </c>
      <c r="K21" s="47">
        <v>11849752</v>
      </c>
      <c r="L21" s="48">
        <v>-0.3773465619292595</v>
      </c>
      <c r="M21" s="47">
        <v>0</v>
      </c>
      <c r="N21" s="48"/>
      <c r="O21" s="49">
        <v>11849752</v>
      </c>
      <c r="P21" s="50">
        <v>-0.3773465619292595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1846286</v>
      </c>
      <c r="D22" s="48">
        <v>15.39756302599793</v>
      </c>
      <c r="E22" s="47">
        <v>1190397</v>
      </c>
      <c r="F22" s="48">
        <v>11.66270349368941</v>
      </c>
      <c r="G22" s="56">
        <v>1091539</v>
      </c>
      <c r="H22" s="48">
        <v>8.8413077641015</v>
      </c>
      <c r="I22" s="47">
        <v>31860</v>
      </c>
      <c r="J22" s="48">
        <v>-40.50197953238216</v>
      </c>
      <c r="K22" s="47">
        <v>3068543</v>
      </c>
      <c r="L22" s="48">
        <v>12.832831043982308</v>
      </c>
      <c r="M22" s="47">
        <v>5707</v>
      </c>
      <c r="N22" s="48">
        <v>-1.806607019958706</v>
      </c>
      <c r="O22" s="49">
        <v>3074250</v>
      </c>
      <c r="P22" s="50">
        <v>12.80161153021986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900122</v>
      </c>
      <c r="D23" s="48">
        <v>7.72924368762275</v>
      </c>
      <c r="E23" s="47">
        <v>212945</v>
      </c>
      <c r="F23" s="48">
        <v>25.3340160798578</v>
      </c>
      <c r="G23" s="56">
        <v>186114</v>
      </c>
      <c r="H23" s="48">
        <v>33.411228351875216</v>
      </c>
      <c r="I23" s="47">
        <v>22273</v>
      </c>
      <c r="J23" s="48">
        <v>128.30053300533007</v>
      </c>
      <c r="K23" s="47">
        <v>1135340</v>
      </c>
      <c r="L23" s="48">
        <v>11.834231515200468</v>
      </c>
      <c r="M23" s="47">
        <v>16572</v>
      </c>
      <c r="N23" s="48">
        <v>22.810137839039573</v>
      </c>
      <c r="O23" s="49">
        <v>1151912</v>
      </c>
      <c r="P23" s="50">
        <v>11.978209242213177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2064034</v>
      </c>
      <c r="D24" s="48">
        <v>6.184201861896962</v>
      </c>
      <c r="E24" s="47">
        <v>351618</v>
      </c>
      <c r="F24" s="48">
        <v>12.60604313782005</v>
      </c>
      <c r="G24" s="56">
        <v>281992</v>
      </c>
      <c r="H24" s="48">
        <v>13.216152629339073</v>
      </c>
      <c r="I24" s="47">
        <v>10951</v>
      </c>
      <c r="J24" s="48">
        <v>6.13490986625315</v>
      </c>
      <c r="K24" s="47">
        <v>2426603</v>
      </c>
      <c r="L24" s="48">
        <v>7.068752738377257</v>
      </c>
      <c r="M24" s="47">
        <v>1297</v>
      </c>
      <c r="N24" s="48">
        <v>7.101568951279934</v>
      </c>
      <c r="O24" s="49">
        <v>2427900</v>
      </c>
      <c r="P24" s="50">
        <v>7.068770263643452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32770</v>
      </c>
      <c r="D25" s="48">
        <v>11.523277974407842</v>
      </c>
      <c r="E25" s="47">
        <v>7786</v>
      </c>
      <c r="F25" s="48">
        <v>-40.195099470005374</v>
      </c>
      <c r="G25" s="56">
        <v>7408</v>
      </c>
      <c r="H25" s="48">
        <v>-38.51261620185923</v>
      </c>
      <c r="I25" s="47">
        <v>673</v>
      </c>
      <c r="J25" s="48">
        <v>-27.085590465872155</v>
      </c>
      <c r="K25" s="47">
        <v>41229</v>
      </c>
      <c r="L25" s="48">
        <v>-4.840049854590777</v>
      </c>
      <c r="M25" s="47">
        <v>3788</v>
      </c>
      <c r="N25" s="48">
        <v>-12.839392544868845</v>
      </c>
      <c r="O25" s="49">
        <v>45017</v>
      </c>
      <c r="P25" s="50">
        <v>-5.569306930693069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20918</v>
      </c>
      <c r="D26" s="48">
        <v>11.902851334724229</v>
      </c>
      <c r="E26" s="47">
        <v>18790</v>
      </c>
      <c r="F26" s="48">
        <v>15.353919823193566</v>
      </c>
      <c r="G26" s="56">
        <v>13242</v>
      </c>
      <c r="H26" s="48">
        <v>18.052955335651244</v>
      </c>
      <c r="I26" s="47">
        <v>8</v>
      </c>
      <c r="J26" s="48">
        <v>-77.14285714285714</v>
      </c>
      <c r="K26" s="47">
        <v>39716</v>
      </c>
      <c r="L26" s="48">
        <v>13.4191963903247</v>
      </c>
      <c r="M26" s="47">
        <v>1656</v>
      </c>
      <c r="N26" s="48">
        <v>11.891891891891891</v>
      </c>
      <c r="O26" s="49">
        <v>41372</v>
      </c>
      <c r="P26" s="50">
        <v>13.357262240732116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59594</v>
      </c>
      <c r="D27" s="48">
        <v>24.012069503693684</v>
      </c>
      <c r="E27" s="47">
        <v>133311</v>
      </c>
      <c r="F27" s="48">
        <v>-4.237482939444005</v>
      </c>
      <c r="G27" s="56">
        <v>125970</v>
      </c>
      <c r="H27" s="48">
        <v>-3.76182254343209</v>
      </c>
      <c r="I27" s="47">
        <v>0</v>
      </c>
      <c r="J27" s="48"/>
      <c r="K27" s="47">
        <v>192905</v>
      </c>
      <c r="L27" s="48">
        <v>3.0117747576963128</v>
      </c>
      <c r="M27" s="47">
        <v>3013</v>
      </c>
      <c r="N27" s="48">
        <v>-60.64524555903866</v>
      </c>
      <c r="O27" s="49">
        <v>195918</v>
      </c>
      <c r="P27" s="50">
        <v>0.5114892700119535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317321</v>
      </c>
      <c r="D28" s="48">
        <v>-4.083366079255207</v>
      </c>
      <c r="E28" s="47">
        <v>1008367</v>
      </c>
      <c r="F28" s="48">
        <v>35.29969783330918</v>
      </c>
      <c r="G28" s="56">
        <v>0</v>
      </c>
      <c r="H28" s="48"/>
      <c r="I28" s="47">
        <v>6440</v>
      </c>
      <c r="J28" s="48">
        <v>-25.177181364006042</v>
      </c>
      <c r="K28" s="47">
        <v>1332128</v>
      </c>
      <c r="L28" s="48">
        <v>22.808353484444385</v>
      </c>
      <c r="M28" s="47">
        <v>5053</v>
      </c>
      <c r="N28" s="48">
        <v>17.04887653463053</v>
      </c>
      <c r="O28" s="49">
        <v>1337181</v>
      </c>
      <c r="P28" s="50">
        <v>22.78552263557378</v>
      </c>
      <c r="Q28" s="60"/>
    </row>
    <row r="29" spans="1:17" s="8" customFormat="1" ht="15.75" customHeight="1">
      <c r="A29" s="31">
        <v>27</v>
      </c>
      <c r="B29" s="41" t="s">
        <v>34</v>
      </c>
      <c r="C29" s="47">
        <v>302856</v>
      </c>
      <c r="D29" s="48">
        <v>3.1276496487566017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302856</v>
      </c>
      <c r="L29" s="48">
        <v>3.1276496487566017</v>
      </c>
      <c r="M29" s="47">
        <v>0</v>
      </c>
      <c r="N29" s="48"/>
      <c r="O29" s="49">
        <v>302856</v>
      </c>
      <c r="P29" s="50">
        <v>3.1276496487566017</v>
      </c>
      <c r="Q29" s="60"/>
    </row>
    <row r="30" spans="1:17" s="8" customFormat="1" ht="15.75" customHeight="1">
      <c r="A30" s="31">
        <v>28</v>
      </c>
      <c r="B30" s="41" t="s">
        <v>35</v>
      </c>
      <c r="C30" s="47">
        <v>10307</v>
      </c>
      <c r="D30" s="48">
        <v>-43.98673985109505</v>
      </c>
      <c r="E30" s="47">
        <v>140446</v>
      </c>
      <c r="F30" s="48">
        <v>19.318307322419226</v>
      </c>
      <c r="G30" s="56">
        <v>82967</v>
      </c>
      <c r="H30" s="48">
        <v>23.639425369575584</v>
      </c>
      <c r="I30" s="47">
        <v>4338</v>
      </c>
      <c r="J30" s="48">
        <v>4.429465575349061</v>
      </c>
      <c r="K30" s="47">
        <v>155091</v>
      </c>
      <c r="L30" s="48">
        <v>10.572357445352269</v>
      </c>
      <c r="M30" s="47">
        <v>2518</v>
      </c>
      <c r="N30" s="48">
        <v>27.49367088607595</v>
      </c>
      <c r="O30" s="49">
        <v>157609</v>
      </c>
      <c r="P30" s="50">
        <v>10.807314552472283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2982</v>
      </c>
      <c r="D31" s="48">
        <v>31.655629139072847</v>
      </c>
      <c r="E31" s="47">
        <v>1111722</v>
      </c>
      <c r="F31" s="48">
        <v>114.23269330085637</v>
      </c>
      <c r="G31" s="56">
        <v>1043121</v>
      </c>
      <c r="H31" s="48">
        <v>145.8289342206972</v>
      </c>
      <c r="I31" s="47">
        <v>10178</v>
      </c>
      <c r="J31" s="48">
        <v>-2.209838585703305</v>
      </c>
      <c r="K31" s="47">
        <v>1124882</v>
      </c>
      <c r="L31" s="48">
        <v>111.60109479782922</v>
      </c>
      <c r="M31" s="47">
        <v>22935</v>
      </c>
      <c r="N31" s="48">
        <v>1.2225262600406037</v>
      </c>
      <c r="O31" s="49">
        <v>1147817</v>
      </c>
      <c r="P31" s="50">
        <v>107.08887297185632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8150293</v>
      </c>
      <c r="D32" s="48">
        <v>1.0059333585570576</v>
      </c>
      <c r="E32" s="47">
        <v>8673586</v>
      </c>
      <c r="F32" s="48">
        <v>2.3015648263025468</v>
      </c>
      <c r="G32" s="56">
        <v>5229666</v>
      </c>
      <c r="H32" s="48">
        <v>2.7119856437575502</v>
      </c>
      <c r="I32" s="47">
        <v>293676</v>
      </c>
      <c r="J32" s="48">
        <v>16.069671207863504</v>
      </c>
      <c r="K32" s="47">
        <v>17117555</v>
      </c>
      <c r="L32" s="48">
        <v>1.8866362363843314</v>
      </c>
      <c r="M32" s="47">
        <v>0</v>
      </c>
      <c r="N32" s="48"/>
      <c r="O32" s="49">
        <v>17117555</v>
      </c>
      <c r="P32" s="50">
        <v>1.8866362363843314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249846</v>
      </c>
      <c r="D33" s="48">
        <v>-4.8510191024586415</v>
      </c>
      <c r="E33" s="47">
        <v>151501</v>
      </c>
      <c r="F33" s="48">
        <v>-6.195397103531116</v>
      </c>
      <c r="G33" s="56">
        <v>125605</v>
      </c>
      <c r="H33" s="48">
        <v>-3.4483553820018296</v>
      </c>
      <c r="I33" s="47">
        <v>3444</v>
      </c>
      <c r="J33" s="48">
        <v>-72.7940595623667</v>
      </c>
      <c r="K33" s="47">
        <v>404791</v>
      </c>
      <c r="L33" s="48">
        <v>-7.317458500286205</v>
      </c>
      <c r="M33" s="47">
        <v>2519</v>
      </c>
      <c r="N33" s="48">
        <v>-1.5631105900742477</v>
      </c>
      <c r="O33" s="49">
        <v>407310</v>
      </c>
      <c r="P33" s="50">
        <v>-7.283939095260966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1069332</v>
      </c>
      <c r="D34" s="48">
        <v>6.521176090880474</v>
      </c>
      <c r="E34" s="47">
        <v>804609</v>
      </c>
      <c r="F34" s="48">
        <v>-7.331722463571156</v>
      </c>
      <c r="G34" s="56">
        <v>762170</v>
      </c>
      <c r="H34" s="48">
        <v>-8.438589451883317</v>
      </c>
      <c r="I34" s="47">
        <v>3785</v>
      </c>
      <c r="J34" s="48">
        <v>-6.727451946771809</v>
      </c>
      <c r="K34" s="47">
        <v>1877726</v>
      </c>
      <c r="L34" s="48">
        <v>0.08165466897346436</v>
      </c>
      <c r="M34" s="47">
        <v>7498</v>
      </c>
      <c r="N34" s="48">
        <v>-1.1339662447257384</v>
      </c>
      <c r="O34" s="49">
        <v>1885224</v>
      </c>
      <c r="P34" s="50">
        <v>0.0767606373999484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112521</v>
      </c>
      <c r="D35" s="48">
        <v>260.5864444800513</v>
      </c>
      <c r="E35" s="47">
        <v>1457</v>
      </c>
      <c r="F35" s="48">
        <v>1300.9615384615386</v>
      </c>
      <c r="G35" s="56">
        <v>63</v>
      </c>
      <c r="H35" s="48">
        <v>231.57894736842104</v>
      </c>
      <c r="I35" s="47">
        <v>9994</v>
      </c>
      <c r="J35" s="48">
        <v>47.60005907546891</v>
      </c>
      <c r="K35" s="47">
        <v>123972</v>
      </c>
      <c r="L35" s="48">
        <v>225.55672268907563</v>
      </c>
      <c r="M35" s="47">
        <v>269</v>
      </c>
      <c r="N35" s="48">
        <v>212.7906976744186</v>
      </c>
      <c r="O35" s="49">
        <v>124241</v>
      </c>
      <c r="P35" s="50">
        <v>225.52795682020647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432764</v>
      </c>
      <c r="F36" s="48">
        <v>27.02760614644026</v>
      </c>
      <c r="G36" s="56">
        <v>0</v>
      </c>
      <c r="H36" s="48"/>
      <c r="I36" s="47">
        <v>0</v>
      </c>
      <c r="J36" s="48"/>
      <c r="K36" s="47">
        <v>432764</v>
      </c>
      <c r="L36" s="48">
        <v>27.02760614644026</v>
      </c>
      <c r="M36" s="47">
        <v>5906</v>
      </c>
      <c r="N36" s="48">
        <v>36.02026715799171</v>
      </c>
      <c r="O36" s="49">
        <v>438670</v>
      </c>
      <c r="P36" s="50">
        <v>27.140774490112367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1257029</v>
      </c>
      <c r="D37" s="48">
        <v>28.02606090111157</v>
      </c>
      <c r="E37" s="47">
        <v>2221140</v>
      </c>
      <c r="F37" s="48">
        <v>28.09852295160534</v>
      </c>
      <c r="G37" s="56">
        <v>2023093</v>
      </c>
      <c r="H37" s="48">
        <v>28.54927093102756</v>
      </c>
      <c r="I37" s="47">
        <v>17089</v>
      </c>
      <c r="J37" s="48">
        <v>8.048811330298433</v>
      </c>
      <c r="K37" s="47">
        <v>3495258</v>
      </c>
      <c r="L37" s="48">
        <v>27.956388945530477</v>
      </c>
      <c r="M37" s="47">
        <v>7095</v>
      </c>
      <c r="N37" s="48">
        <v>27.745768815268274</v>
      </c>
      <c r="O37" s="49">
        <v>3502353</v>
      </c>
      <c r="P37" s="50">
        <v>27.955961573239367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625294</v>
      </c>
      <c r="D38" s="48">
        <v>14.852121652945995</v>
      </c>
      <c r="E38" s="47">
        <v>1076274</v>
      </c>
      <c r="F38" s="48">
        <v>12.078251524542637</v>
      </c>
      <c r="G38" s="56">
        <v>747663</v>
      </c>
      <c r="H38" s="48">
        <v>27.250091055460434</v>
      </c>
      <c r="I38" s="47">
        <v>33365</v>
      </c>
      <c r="J38" s="48">
        <v>59.480904354476365</v>
      </c>
      <c r="K38" s="47">
        <v>1734933</v>
      </c>
      <c r="L38" s="48">
        <v>13.718150314326484</v>
      </c>
      <c r="M38" s="47">
        <v>2538</v>
      </c>
      <c r="N38" s="48">
        <v>-14.974874371859297</v>
      </c>
      <c r="O38" s="49">
        <v>1737471</v>
      </c>
      <c r="P38" s="50">
        <v>13.662120542080872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32060268</v>
      </c>
      <c r="D39" s="50">
        <v>7.227630382825528</v>
      </c>
      <c r="E39" s="12">
        <f>SUM(E3:E38)</f>
        <v>34054690</v>
      </c>
      <c r="F39" s="50">
        <v>10.74965695912398</v>
      </c>
      <c r="G39" s="14">
        <f>SUM(G3:G38)</f>
        <v>22470257</v>
      </c>
      <c r="H39" s="48">
        <v>13.498058028514306</v>
      </c>
      <c r="I39" s="12">
        <f>SUM(I3:I38)</f>
        <v>650132</v>
      </c>
      <c r="J39" s="50">
        <v>10.23913644325448</v>
      </c>
      <c r="K39" s="12">
        <f>SUM(K3:K38)</f>
        <v>66765090</v>
      </c>
      <c r="L39" s="50">
        <v>9.024903253082197</v>
      </c>
      <c r="M39" s="12">
        <f>SUM(M3:M38)</f>
        <v>138681</v>
      </c>
      <c r="N39" s="50">
        <v>3.911254973363005</v>
      </c>
      <c r="O39" s="12">
        <f>SUM(O3:O38)</f>
        <v>66903771</v>
      </c>
      <c r="P39" s="50">
        <v>9.013782964911957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Agosto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335</v>
      </c>
      <c r="D3" s="48">
        <v>-19.471153846153847</v>
      </c>
      <c r="E3" s="47">
        <v>0</v>
      </c>
      <c r="F3" s="48"/>
      <c r="G3" s="47">
        <v>335</v>
      </c>
      <c r="H3" s="48">
        <v>-19.471153846153847</v>
      </c>
      <c r="I3" s="47">
        <v>477</v>
      </c>
      <c r="J3" s="48">
        <v>-19.289340101522843</v>
      </c>
      <c r="K3" s="49">
        <v>812</v>
      </c>
      <c r="L3" s="50">
        <v>-19.444444444444443</v>
      </c>
      <c r="M3" s="60"/>
    </row>
    <row r="4" spans="1:13" s="8" customFormat="1" ht="15.75" customHeight="1">
      <c r="A4" s="31">
        <v>2</v>
      </c>
      <c r="B4" s="41" t="s">
        <v>9</v>
      </c>
      <c r="C4" s="47">
        <v>2667</v>
      </c>
      <c r="D4" s="48">
        <v>-7.460097154753643</v>
      </c>
      <c r="E4" s="47">
        <v>68</v>
      </c>
      <c r="F4" s="48">
        <v>-63.829787234042556</v>
      </c>
      <c r="G4" s="47">
        <v>2735</v>
      </c>
      <c r="H4" s="48">
        <v>-10.912052117263844</v>
      </c>
      <c r="I4" s="47">
        <v>737</v>
      </c>
      <c r="J4" s="48">
        <v>13.559322033898304</v>
      </c>
      <c r="K4" s="49">
        <v>3472</v>
      </c>
      <c r="L4" s="50">
        <v>-6.641570314600699</v>
      </c>
      <c r="M4" s="60"/>
    </row>
    <row r="5" spans="1:13" s="8" customFormat="1" ht="15.75" customHeight="1">
      <c r="A5" s="31">
        <v>3</v>
      </c>
      <c r="B5" s="41" t="s">
        <v>10</v>
      </c>
      <c r="C5" s="47">
        <v>938</v>
      </c>
      <c r="D5" s="48">
        <v>-49.26987560843699</v>
      </c>
      <c r="E5" s="47">
        <v>0</v>
      </c>
      <c r="F5" s="48"/>
      <c r="G5" s="47">
        <v>938</v>
      </c>
      <c r="H5" s="48">
        <v>-49.26987560843699</v>
      </c>
      <c r="I5" s="47">
        <v>1332</v>
      </c>
      <c r="J5" s="48">
        <v>-22.827346465816916</v>
      </c>
      <c r="K5" s="49">
        <v>2270</v>
      </c>
      <c r="L5" s="50">
        <v>-36.52125279642058</v>
      </c>
      <c r="M5" s="60"/>
    </row>
    <row r="6" spans="1:13" s="8" customFormat="1" ht="15.75" customHeight="1">
      <c r="A6" s="31">
        <v>4</v>
      </c>
      <c r="B6" s="41" t="s">
        <v>11</v>
      </c>
      <c r="C6" s="47">
        <v>78679</v>
      </c>
      <c r="D6" s="48">
        <v>14.211267401181612</v>
      </c>
      <c r="E6" s="47">
        <v>868</v>
      </c>
      <c r="F6" s="48">
        <v>-15.068493150684931</v>
      </c>
      <c r="G6" s="47">
        <v>79547</v>
      </c>
      <c r="H6" s="48">
        <v>13.783238689190542</v>
      </c>
      <c r="I6" s="47">
        <v>0</v>
      </c>
      <c r="J6" s="48"/>
      <c r="K6" s="49">
        <v>79547</v>
      </c>
      <c r="L6" s="50">
        <v>13.783238689190542</v>
      </c>
      <c r="M6" s="60"/>
    </row>
    <row r="7" spans="1:13" s="8" customFormat="1" ht="15.75" customHeight="1">
      <c r="A7" s="31">
        <v>5</v>
      </c>
      <c r="B7" s="41" t="s">
        <v>12</v>
      </c>
      <c r="C7" s="47">
        <v>9724</v>
      </c>
      <c r="D7" s="48">
        <v>6.845401604219316</v>
      </c>
      <c r="E7" s="47">
        <v>6980</v>
      </c>
      <c r="F7" s="48">
        <v>38.712241653418126</v>
      </c>
      <c r="G7" s="47">
        <v>16703</v>
      </c>
      <c r="H7" s="48">
        <v>18.19275403339938</v>
      </c>
      <c r="I7" s="47">
        <v>1833</v>
      </c>
      <c r="J7" s="48">
        <v>0.4383561643835616</v>
      </c>
      <c r="K7" s="49">
        <v>18536</v>
      </c>
      <c r="L7" s="50">
        <v>16.16218587453782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 t="s">
        <v>22</v>
      </c>
      <c r="E9" s="47">
        <v>0</v>
      </c>
      <c r="F9" s="48"/>
      <c r="G9" s="47">
        <v>0</v>
      </c>
      <c r="H9" s="48" t="s">
        <v>22</v>
      </c>
      <c r="I9" s="47">
        <v>2</v>
      </c>
      <c r="J9" s="48">
        <v>-99.55947136563877</v>
      </c>
      <c r="K9" s="49">
        <v>2</v>
      </c>
      <c r="L9" s="50">
        <v>-99.56616052060737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1378</v>
      </c>
      <c r="D10" s="48">
        <v>546.9483568075117</v>
      </c>
      <c r="E10" s="47">
        <v>0</v>
      </c>
      <c r="F10" s="48"/>
      <c r="G10" s="47">
        <v>1378</v>
      </c>
      <c r="H10" s="48">
        <v>546.9483568075117</v>
      </c>
      <c r="I10" s="47">
        <v>365</v>
      </c>
      <c r="J10" s="48">
        <v>551.7857142857143</v>
      </c>
      <c r="K10" s="49">
        <v>1743</v>
      </c>
      <c r="L10" s="50">
        <v>547.9553903345725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0</v>
      </c>
      <c r="D11" s="48" t="s">
        <v>22</v>
      </c>
      <c r="E11" s="47">
        <v>1671</v>
      </c>
      <c r="F11" s="48"/>
      <c r="G11" s="47">
        <v>1671</v>
      </c>
      <c r="H11" s="48">
        <v>-11.7740232312566</v>
      </c>
      <c r="I11" s="47">
        <v>1297</v>
      </c>
      <c r="J11" s="48">
        <v>11.714039621016365</v>
      </c>
      <c r="K11" s="49">
        <v>2968</v>
      </c>
      <c r="L11" s="50">
        <v>-2.8477905073649756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5252</v>
      </c>
      <c r="D12" s="48">
        <v>1.2141067643091155</v>
      </c>
      <c r="E12" s="47">
        <v>42</v>
      </c>
      <c r="F12" s="48">
        <v>1300</v>
      </c>
      <c r="G12" s="47">
        <v>5294</v>
      </c>
      <c r="H12" s="48">
        <v>1.9645608628659477</v>
      </c>
      <c r="I12" s="47">
        <v>2647</v>
      </c>
      <c r="J12" s="48">
        <v>11.876584953508031</v>
      </c>
      <c r="K12" s="49">
        <v>7941</v>
      </c>
      <c r="L12" s="50">
        <v>5.067478168827733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3</v>
      </c>
      <c r="D14" s="48"/>
      <c r="E14" s="47">
        <v>0</v>
      </c>
      <c r="F14" s="48"/>
      <c r="G14" s="47">
        <v>3</v>
      </c>
      <c r="H14" s="48"/>
      <c r="I14" s="47">
        <v>0</v>
      </c>
      <c r="J14" s="48"/>
      <c r="K14" s="49">
        <v>3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223</v>
      </c>
      <c r="D15" s="48">
        <v>-29.87421383647799</v>
      </c>
      <c r="E15" s="47">
        <v>760</v>
      </c>
      <c r="F15" s="48"/>
      <c r="G15" s="47">
        <v>981</v>
      </c>
      <c r="H15" s="48">
        <v>208.49056603773585</v>
      </c>
      <c r="I15" s="47">
        <v>0</v>
      </c>
      <c r="J15" s="48"/>
      <c r="K15" s="49">
        <v>981</v>
      </c>
      <c r="L15" s="50">
        <v>208.49056603773585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22</v>
      </c>
      <c r="K16" s="49">
        <v>0</v>
      </c>
      <c r="L16" s="50" t="s">
        <v>22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944</v>
      </c>
      <c r="D17" s="48">
        <v>-40.66624764299183</v>
      </c>
      <c r="E17" s="47">
        <v>0</v>
      </c>
      <c r="F17" s="48"/>
      <c r="G17" s="47">
        <v>944</v>
      </c>
      <c r="H17" s="48">
        <v>-40.66624764299183</v>
      </c>
      <c r="I17" s="47">
        <v>0</v>
      </c>
      <c r="J17" s="48"/>
      <c r="K17" s="49">
        <v>944</v>
      </c>
      <c r="L17" s="50">
        <v>-40.66624764299183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788</v>
      </c>
      <c r="D18" s="48">
        <v>132.44837758112095</v>
      </c>
      <c r="E18" s="47">
        <v>2402</v>
      </c>
      <c r="F18" s="48">
        <v>16.658572122389508</v>
      </c>
      <c r="G18" s="47">
        <v>3190</v>
      </c>
      <c r="H18" s="48">
        <v>33.027522935779814</v>
      </c>
      <c r="I18" s="47">
        <v>1050</v>
      </c>
      <c r="J18" s="48">
        <v>6.924643584521385</v>
      </c>
      <c r="K18" s="49">
        <v>4240</v>
      </c>
      <c r="L18" s="50">
        <v>25.443786982248522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231</v>
      </c>
      <c r="D19" s="48">
        <v>4.054054054054054</v>
      </c>
      <c r="E19" s="47">
        <v>29</v>
      </c>
      <c r="F19" s="48">
        <v>38.095238095238095</v>
      </c>
      <c r="G19" s="47">
        <v>260</v>
      </c>
      <c r="H19" s="48">
        <v>6.995884773662551</v>
      </c>
      <c r="I19" s="47">
        <v>1255</v>
      </c>
      <c r="J19" s="48">
        <v>-5.709992486851991</v>
      </c>
      <c r="K19" s="49">
        <v>1515</v>
      </c>
      <c r="L19" s="50">
        <v>-3.7484116899618805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10801</v>
      </c>
      <c r="D20" s="48">
        <v>9.677091795288383</v>
      </c>
      <c r="E20" s="47">
        <v>67</v>
      </c>
      <c r="F20" s="48">
        <v>-97.96661608497723</v>
      </c>
      <c r="G20" s="47">
        <v>10868</v>
      </c>
      <c r="H20" s="48">
        <v>-17.309594460929773</v>
      </c>
      <c r="I20" s="47">
        <v>5296</v>
      </c>
      <c r="J20" s="48">
        <v>9.489352904692991</v>
      </c>
      <c r="K20" s="49">
        <v>16164</v>
      </c>
      <c r="L20" s="50">
        <v>-10.100111234705228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198325</v>
      </c>
      <c r="D21" s="48">
        <v>11.907663834061234</v>
      </c>
      <c r="E21" s="47">
        <v>30004</v>
      </c>
      <c r="F21" s="48">
        <v>25.977243145652267</v>
      </c>
      <c r="G21" s="47">
        <v>228329</v>
      </c>
      <c r="H21" s="48">
        <v>13.574480573421077</v>
      </c>
      <c r="I21" s="47">
        <v>8026</v>
      </c>
      <c r="J21" s="48">
        <v>-6.815279229072332</v>
      </c>
      <c r="K21" s="49">
        <v>236356</v>
      </c>
      <c r="L21" s="50">
        <v>12.737297998588136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1706</v>
      </c>
      <c r="D22" s="48">
        <v>-7.982740021574973</v>
      </c>
      <c r="E22" s="47">
        <v>1286</v>
      </c>
      <c r="F22" s="48">
        <v>-42.46085011185682</v>
      </c>
      <c r="G22" s="47">
        <v>2993</v>
      </c>
      <c r="H22" s="48">
        <v>-26.82151589242054</v>
      </c>
      <c r="I22" s="47">
        <v>2142</v>
      </c>
      <c r="J22" s="48">
        <v>-8.18688384054865</v>
      </c>
      <c r="K22" s="49">
        <v>5136</v>
      </c>
      <c r="L22" s="50">
        <v>-20.012459118517366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1214</v>
      </c>
      <c r="D23" s="48">
        <v>-4.183109707971586</v>
      </c>
      <c r="E23" s="47">
        <v>0</v>
      </c>
      <c r="F23" s="48"/>
      <c r="G23" s="47">
        <v>1214</v>
      </c>
      <c r="H23" s="48">
        <v>-4.183109707971586</v>
      </c>
      <c r="I23" s="47">
        <v>1</v>
      </c>
      <c r="J23" s="48"/>
      <c r="K23" s="49">
        <v>1215</v>
      </c>
      <c r="L23" s="50">
        <v>-4.1041831097079715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2021</v>
      </c>
      <c r="D24" s="48">
        <v>-6.04370060437006</v>
      </c>
      <c r="E24" s="47">
        <v>0</v>
      </c>
      <c r="F24" s="48"/>
      <c r="G24" s="47">
        <v>2021</v>
      </c>
      <c r="H24" s="48">
        <v>-6.04370060437006</v>
      </c>
      <c r="I24" s="47">
        <v>1515</v>
      </c>
      <c r="J24" s="48">
        <v>-5.7249533291848165</v>
      </c>
      <c r="K24" s="49">
        <v>3536</v>
      </c>
      <c r="L24" s="50">
        <v>-5.907397551889303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657</v>
      </c>
      <c r="D27" s="48">
        <v>-14.675324675324676</v>
      </c>
      <c r="E27" s="47">
        <v>0</v>
      </c>
      <c r="F27" s="48"/>
      <c r="G27" s="47">
        <v>657</v>
      </c>
      <c r="H27" s="48">
        <v>-14.675324675324676</v>
      </c>
      <c r="I27" s="47">
        <v>617</v>
      </c>
      <c r="J27" s="48">
        <v>14.8975791433892</v>
      </c>
      <c r="K27" s="49">
        <v>1274</v>
      </c>
      <c r="L27" s="50">
        <v>-2.5248661055853097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4580</v>
      </c>
      <c r="D28" s="48">
        <v>11.273080660835763</v>
      </c>
      <c r="E28" s="47">
        <v>1624</v>
      </c>
      <c r="F28" s="48">
        <v>5.660377358490566</v>
      </c>
      <c r="G28" s="47">
        <v>6204</v>
      </c>
      <c r="H28" s="48">
        <v>9.747036971519547</v>
      </c>
      <c r="I28" s="47">
        <v>942</v>
      </c>
      <c r="J28" s="48">
        <v>-15.66696508504924</v>
      </c>
      <c r="K28" s="49">
        <v>7146</v>
      </c>
      <c r="L28" s="50">
        <v>5.5539143279172825</v>
      </c>
      <c r="M28" s="60"/>
    </row>
    <row r="29" spans="1:13" s="8" customFormat="1" ht="15.75" customHeight="1">
      <c r="A29" s="31">
        <v>27</v>
      </c>
      <c r="B29" s="41" t="s">
        <v>34</v>
      </c>
      <c r="C29" s="47">
        <v>156</v>
      </c>
      <c r="D29" s="48">
        <v>-53.84615384615385</v>
      </c>
      <c r="E29" s="47">
        <v>0</v>
      </c>
      <c r="F29" s="48"/>
      <c r="G29" s="47">
        <v>156</v>
      </c>
      <c r="H29" s="48">
        <v>-53.84615384615385</v>
      </c>
      <c r="I29" s="47">
        <v>0</v>
      </c>
      <c r="J29" s="48"/>
      <c r="K29" s="49">
        <v>156</v>
      </c>
      <c r="L29" s="50">
        <v>-53.84615384615385</v>
      </c>
      <c r="M29" s="60"/>
    </row>
    <row r="30" spans="1:13" s="8" customFormat="1" ht="15.75" customHeight="1">
      <c r="A30" s="31">
        <v>28</v>
      </c>
      <c r="B30" s="41" t="s">
        <v>35</v>
      </c>
      <c r="C30" s="47">
        <v>2303</v>
      </c>
      <c r="D30" s="48">
        <v>-28.897807965421425</v>
      </c>
      <c r="E30" s="47">
        <v>0</v>
      </c>
      <c r="F30" s="48" t="s">
        <v>22</v>
      </c>
      <c r="G30" s="47">
        <v>2303</v>
      </c>
      <c r="H30" s="48">
        <v>-29.22556853103872</v>
      </c>
      <c r="I30" s="47">
        <v>3</v>
      </c>
      <c r="J30" s="48"/>
      <c r="K30" s="49">
        <v>2306</v>
      </c>
      <c r="L30" s="50">
        <v>-29.13337430854333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12900</v>
      </c>
      <c r="D31" s="48">
        <v>10.350727117194182</v>
      </c>
      <c r="E31" s="47">
        <v>0</v>
      </c>
      <c r="F31" s="48"/>
      <c r="G31" s="47">
        <v>12900</v>
      </c>
      <c r="H31" s="48">
        <v>10.350727117194182</v>
      </c>
      <c r="I31" s="47">
        <v>0</v>
      </c>
      <c r="J31" s="48"/>
      <c r="K31" s="49">
        <v>12900</v>
      </c>
      <c r="L31" s="50">
        <v>10.350727117194182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83935</v>
      </c>
      <c r="D32" s="48">
        <v>-2.21127072338145</v>
      </c>
      <c r="E32" s="47">
        <v>0</v>
      </c>
      <c r="F32" s="48"/>
      <c r="G32" s="47">
        <v>83935</v>
      </c>
      <c r="H32" s="48">
        <v>-2.21127072338145</v>
      </c>
      <c r="I32" s="47">
        <v>29612</v>
      </c>
      <c r="J32" s="48">
        <v>-1.9307832422586522</v>
      </c>
      <c r="K32" s="49">
        <v>113547</v>
      </c>
      <c r="L32" s="50">
        <v>-2.1382769676285034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190</v>
      </c>
      <c r="D33" s="48">
        <v>-25.49019607843137</v>
      </c>
      <c r="E33" s="47">
        <v>293</v>
      </c>
      <c r="F33" s="48">
        <v>-22.691292875989447</v>
      </c>
      <c r="G33" s="47">
        <v>483</v>
      </c>
      <c r="H33" s="48">
        <v>-23.817034700315457</v>
      </c>
      <c r="I33" s="47">
        <v>4</v>
      </c>
      <c r="J33" s="48"/>
      <c r="K33" s="49">
        <v>487</v>
      </c>
      <c r="L33" s="50">
        <v>-23.186119873817034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4644</v>
      </c>
      <c r="D34" s="48">
        <v>51.81431840470742</v>
      </c>
      <c r="E34" s="47">
        <v>7386</v>
      </c>
      <c r="F34" s="48">
        <v>10.552312528064661</v>
      </c>
      <c r="G34" s="47">
        <v>12030</v>
      </c>
      <c r="H34" s="48">
        <v>23.51129363449692</v>
      </c>
      <c r="I34" s="47">
        <v>919</v>
      </c>
      <c r="J34" s="48">
        <v>3.724604966139955</v>
      </c>
      <c r="K34" s="49">
        <v>12949</v>
      </c>
      <c r="L34" s="50">
        <v>21.861471861471863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4</v>
      </c>
      <c r="D35" s="48"/>
      <c r="E35" s="47">
        <v>0</v>
      </c>
      <c r="F35" s="48"/>
      <c r="G35" s="47">
        <v>4</v>
      </c>
      <c r="H35" s="48"/>
      <c r="I35" s="47">
        <v>0</v>
      </c>
      <c r="J35" s="48"/>
      <c r="K35" s="49">
        <v>4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9823</v>
      </c>
      <c r="D36" s="48">
        <v>16.24852071005917</v>
      </c>
      <c r="E36" s="47">
        <v>0</v>
      </c>
      <c r="F36" s="48"/>
      <c r="G36" s="47">
        <v>9823</v>
      </c>
      <c r="H36" s="48">
        <v>16.24852071005917</v>
      </c>
      <c r="I36" s="47">
        <v>0</v>
      </c>
      <c r="J36" s="48" t="s">
        <v>22</v>
      </c>
      <c r="K36" s="49">
        <v>9823</v>
      </c>
      <c r="L36" s="50">
        <v>15.347581023954909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5085</v>
      </c>
      <c r="D37" s="48">
        <v>2.7480299050313195</v>
      </c>
      <c r="E37" s="47">
        <v>5371</v>
      </c>
      <c r="F37" s="48">
        <v>17.785087719298247</v>
      </c>
      <c r="G37" s="47">
        <v>10455</v>
      </c>
      <c r="H37" s="48">
        <v>9.936908517350158</v>
      </c>
      <c r="I37" s="47">
        <v>2214</v>
      </c>
      <c r="J37" s="48">
        <v>13.947503860010293</v>
      </c>
      <c r="K37" s="49">
        <v>12669</v>
      </c>
      <c r="L37" s="50">
        <v>10.6173055094735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373</v>
      </c>
      <c r="D38" s="48">
        <v>-56.77867902665122</v>
      </c>
      <c r="E38" s="47">
        <v>7086</v>
      </c>
      <c r="F38" s="48">
        <v>10.666874902389505</v>
      </c>
      <c r="G38" s="47">
        <v>7459</v>
      </c>
      <c r="H38" s="48">
        <v>2.656206991467107</v>
      </c>
      <c r="I38" s="47">
        <v>586</v>
      </c>
      <c r="J38" s="48">
        <v>285.5263157894737</v>
      </c>
      <c r="K38" s="49">
        <v>8045</v>
      </c>
      <c r="L38" s="50">
        <v>8.452413049339444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439879</v>
      </c>
      <c r="D39" s="50">
        <v>7.598810216871242</v>
      </c>
      <c r="E39" s="12">
        <f>SUM(E3:E38)</f>
        <v>65937</v>
      </c>
      <c r="F39" s="50">
        <v>15.181846766586313</v>
      </c>
      <c r="G39" s="12">
        <f>SUM(G3:G38)</f>
        <v>505813</v>
      </c>
      <c r="H39" s="50">
        <v>8.529122734743448</v>
      </c>
      <c r="I39" s="12">
        <f>SUM(I3:I38)</f>
        <v>62872</v>
      </c>
      <c r="J39" s="50">
        <v>-0.8859602106126052</v>
      </c>
      <c r="K39" s="12">
        <f>SUM(K3:K38)</f>
        <v>568687</v>
      </c>
      <c r="L39" s="50">
        <v>7.401363935961866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1286</v>
      </c>
      <c r="D3" s="27">
        <v>-14.608233731739707</v>
      </c>
      <c r="E3" s="26">
        <v>109066</v>
      </c>
      <c r="F3" s="27">
        <v>3.207918543472501</v>
      </c>
      <c r="G3" s="26">
        <v>102</v>
      </c>
      <c r="H3" s="27">
        <v>-8.928571428571429</v>
      </c>
      <c r="I3" s="61"/>
    </row>
    <row r="4" spans="1:9" s="23" customFormat="1" ht="15.75" customHeight="1">
      <c r="A4" s="24">
        <v>2</v>
      </c>
      <c r="B4" s="25" t="s">
        <v>9</v>
      </c>
      <c r="C4" s="26">
        <v>1860</v>
      </c>
      <c r="D4" s="27">
        <v>-5.053598774885145</v>
      </c>
      <c r="E4" s="26">
        <v>60655</v>
      </c>
      <c r="F4" s="27">
        <v>22.756066462933354</v>
      </c>
      <c r="G4" s="26">
        <v>423</v>
      </c>
      <c r="H4" s="27">
        <v>29.754601226993866</v>
      </c>
      <c r="I4" s="61"/>
    </row>
    <row r="5" spans="1:9" s="23" customFormat="1" ht="15.75" customHeight="1">
      <c r="A5" s="24">
        <v>3</v>
      </c>
      <c r="B5" s="25" t="s">
        <v>10</v>
      </c>
      <c r="C5" s="26">
        <v>2593</v>
      </c>
      <c r="D5" s="27">
        <v>26.797066014669927</v>
      </c>
      <c r="E5" s="26">
        <v>160252</v>
      </c>
      <c r="F5" s="27">
        <v>21.281748554475826</v>
      </c>
      <c r="G5" s="26">
        <v>256</v>
      </c>
      <c r="H5" s="27">
        <v>-14.381270903010034</v>
      </c>
      <c r="I5" s="61"/>
    </row>
    <row r="6" spans="1:9" s="23" customFormat="1" ht="15.75" customHeight="1">
      <c r="A6" s="24">
        <v>4</v>
      </c>
      <c r="B6" s="25" t="s">
        <v>11</v>
      </c>
      <c r="C6" s="26">
        <v>4582</v>
      </c>
      <c r="D6" s="27">
        <v>10.649601545520406</v>
      </c>
      <c r="E6" s="26">
        <v>337518</v>
      </c>
      <c r="F6" s="27">
        <v>42.19187085032523</v>
      </c>
      <c r="G6" s="26">
        <v>7942</v>
      </c>
      <c r="H6" s="27">
        <v>3.884892086330935</v>
      </c>
      <c r="I6" s="61"/>
    </row>
    <row r="7" spans="1:9" s="23" customFormat="1" ht="15.75" customHeight="1">
      <c r="A7" s="24">
        <v>5</v>
      </c>
      <c r="B7" s="25" t="s">
        <v>12</v>
      </c>
      <c r="C7" s="26">
        <v>5714</v>
      </c>
      <c r="D7" s="27">
        <v>2.090405574414865</v>
      </c>
      <c r="E7" s="26">
        <v>419888</v>
      </c>
      <c r="F7" s="27">
        <v>3.4502468685634318</v>
      </c>
      <c r="G7" s="26">
        <v>1521</v>
      </c>
      <c r="H7" s="27">
        <v>-11.104617182933957</v>
      </c>
      <c r="I7" s="61"/>
    </row>
    <row r="8" spans="1:9" s="23" customFormat="1" ht="15.75" customHeight="1">
      <c r="A8" s="24">
        <v>6</v>
      </c>
      <c r="B8" s="25" t="s">
        <v>13</v>
      </c>
      <c r="C8" s="26">
        <v>1367</v>
      </c>
      <c r="D8" s="27">
        <v>-1.6546762589928057</v>
      </c>
      <c r="E8" s="26">
        <v>3499</v>
      </c>
      <c r="F8" s="27">
        <v>17.811447811447813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1670</v>
      </c>
      <c r="D9" s="27">
        <v>92.3963133640553</v>
      </c>
      <c r="E9" s="26">
        <v>39075</v>
      </c>
      <c r="F9" s="27">
        <v>-4.237329673561415</v>
      </c>
      <c r="G9" s="26">
        <v>0</v>
      </c>
      <c r="H9" s="27" t="s">
        <v>22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1098</v>
      </c>
      <c r="D10" s="27">
        <v>13.664596273291925</v>
      </c>
      <c r="E10" s="26">
        <v>89054</v>
      </c>
      <c r="F10" s="27">
        <v>6.865227460909844</v>
      </c>
      <c r="G10" s="26">
        <v>41</v>
      </c>
      <c r="H10" s="27">
        <v>156.25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3276</v>
      </c>
      <c r="D11" s="27">
        <v>3.9669946048873372</v>
      </c>
      <c r="E11" s="26">
        <v>282412</v>
      </c>
      <c r="F11" s="27">
        <v>9.194109027076978</v>
      </c>
      <c r="G11" s="26">
        <v>299</v>
      </c>
      <c r="H11" s="27">
        <v>-9.393939393939394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5978</v>
      </c>
      <c r="D12" s="27">
        <v>13.65019011406844</v>
      </c>
      <c r="E12" s="26">
        <v>582266</v>
      </c>
      <c r="F12" s="27">
        <v>11.034071124688456</v>
      </c>
      <c r="G12" s="26">
        <v>637</v>
      </c>
      <c r="H12" s="27">
        <v>-10.40787623066104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172</v>
      </c>
      <c r="D13" s="27">
        <v>-46.58385093167702</v>
      </c>
      <c r="E13" s="26">
        <v>14332</v>
      </c>
      <c r="F13" s="27">
        <v>87.00417536534447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971</v>
      </c>
      <c r="D14" s="27">
        <v>-8.482563619227145</v>
      </c>
      <c r="E14" s="26">
        <v>4436</v>
      </c>
      <c r="F14" s="27">
        <v>227.1386430678466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2581</v>
      </c>
      <c r="D15" s="27">
        <v>-6.620839363241679</v>
      </c>
      <c r="E15" s="26">
        <v>124118</v>
      </c>
      <c r="F15" s="27">
        <v>-1.150816721486425</v>
      </c>
      <c r="G15" s="26">
        <v>107</v>
      </c>
      <c r="H15" s="27">
        <v>311.53846153846155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514</v>
      </c>
      <c r="D16" s="27">
        <v>26.28992628992629</v>
      </c>
      <c r="E16" s="26">
        <v>1444</v>
      </c>
      <c r="F16" s="27">
        <v>37.65490943755958</v>
      </c>
      <c r="G16" s="26">
        <v>0</v>
      </c>
      <c r="H16" s="27" t="s">
        <v>22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720</v>
      </c>
      <c r="D17" s="27">
        <v>108.69565217391305</v>
      </c>
      <c r="E17" s="26">
        <v>47804</v>
      </c>
      <c r="F17" s="27">
        <v>205.78903601356106</v>
      </c>
      <c r="G17" s="26">
        <v>39</v>
      </c>
      <c r="H17" s="27">
        <v>-54.651162790697676</v>
      </c>
      <c r="I17" s="61"/>
    </row>
    <row r="18" spans="1:9" s="23" customFormat="1" ht="15.75" customHeight="1">
      <c r="A18" s="24">
        <v>16</v>
      </c>
      <c r="B18" s="25" t="s">
        <v>23</v>
      </c>
      <c r="C18" s="26">
        <v>2497</v>
      </c>
      <c r="D18" s="27">
        <v>2.757201646090535</v>
      </c>
      <c r="E18" s="26">
        <v>88419</v>
      </c>
      <c r="F18" s="27">
        <v>0.6087569978608165</v>
      </c>
      <c r="G18" s="26">
        <v>358</v>
      </c>
      <c r="H18" s="27">
        <v>16.99346405228758</v>
      </c>
      <c r="I18" s="61"/>
    </row>
    <row r="19" spans="1:9" s="23" customFormat="1" ht="15.75" customHeight="1">
      <c r="A19" s="24">
        <v>17</v>
      </c>
      <c r="B19" s="25" t="s">
        <v>24</v>
      </c>
      <c r="C19" s="26">
        <v>1482</v>
      </c>
      <c r="D19" s="27">
        <v>10.104011887072808</v>
      </c>
      <c r="E19" s="26">
        <v>147500</v>
      </c>
      <c r="F19" s="27">
        <v>16.460853361968226</v>
      </c>
      <c r="G19" s="26">
        <v>157</v>
      </c>
      <c r="H19" s="27">
        <v>-5.9880239520958085</v>
      </c>
      <c r="I19" s="61"/>
    </row>
    <row r="20" spans="1:9" s="23" customFormat="1" ht="15.75" customHeight="1">
      <c r="A20" s="24">
        <v>18</v>
      </c>
      <c r="B20" s="25" t="s">
        <v>25</v>
      </c>
      <c r="C20" s="26">
        <v>7212</v>
      </c>
      <c r="D20" s="27">
        <v>146.901745977405</v>
      </c>
      <c r="E20" s="26">
        <v>666759</v>
      </c>
      <c r="F20" s="27">
        <v>211.96030542922912</v>
      </c>
      <c r="G20" s="26">
        <v>1633</v>
      </c>
      <c r="H20" s="27">
        <v>102.10396039603961</v>
      </c>
      <c r="I20" s="61"/>
    </row>
    <row r="21" spans="1:9" s="23" customFormat="1" ht="15.75" customHeight="1">
      <c r="A21" s="24">
        <v>19</v>
      </c>
      <c r="B21" s="25" t="s">
        <v>26</v>
      </c>
      <c r="C21" s="26">
        <v>20846</v>
      </c>
      <c r="D21" s="27">
        <v>-10.216211559996555</v>
      </c>
      <c r="E21" s="26">
        <v>2070711</v>
      </c>
      <c r="F21" s="27">
        <v>-6.066901857286139</v>
      </c>
      <c r="G21" s="26">
        <v>22829</v>
      </c>
      <c r="H21" s="27">
        <v>3.014304408645819</v>
      </c>
      <c r="I21" s="61"/>
    </row>
    <row r="22" spans="1:9" s="23" customFormat="1" ht="15.75" customHeight="1">
      <c r="A22" s="24">
        <v>20</v>
      </c>
      <c r="B22" s="25" t="s">
        <v>27</v>
      </c>
      <c r="C22" s="26">
        <v>6347</v>
      </c>
      <c r="D22" s="27">
        <v>6.744029599730911</v>
      </c>
      <c r="E22" s="26">
        <v>500498</v>
      </c>
      <c r="F22" s="27">
        <v>11.16619468043756</v>
      </c>
      <c r="G22" s="26">
        <v>517</v>
      </c>
      <c r="H22" s="27">
        <v>-4.788213627992634</v>
      </c>
      <c r="I22" s="61"/>
    </row>
    <row r="23" spans="1:9" s="23" customFormat="1" ht="15.75" customHeight="1">
      <c r="A23" s="24">
        <v>21</v>
      </c>
      <c r="B23" s="25" t="s">
        <v>28</v>
      </c>
      <c r="C23" s="26">
        <v>5821</v>
      </c>
      <c r="D23" s="27">
        <v>21.245573838783585</v>
      </c>
      <c r="E23" s="26">
        <v>291628</v>
      </c>
      <c r="F23" s="27">
        <v>10.629419440988134</v>
      </c>
      <c r="G23" s="26">
        <v>178</v>
      </c>
      <c r="H23" s="27">
        <v>-11</v>
      </c>
      <c r="I23" s="61"/>
    </row>
    <row r="24" spans="1:9" s="23" customFormat="1" ht="15.75" customHeight="1">
      <c r="A24" s="24">
        <v>22</v>
      </c>
      <c r="B24" s="25" t="s">
        <v>29</v>
      </c>
      <c r="C24" s="26">
        <v>4429</v>
      </c>
      <c r="D24" s="27">
        <v>1.7693014705882353</v>
      </c>
      <c r="E24" s="26">
        <v>439040</v>
      </c>
      <c r="F24" s="27">
        <v>6.872570331080045</v>
      </c>
      <c r="G24" s="26">
        <v>360</v>
      </c>
      <c r="H24" s="27">
        <v>-11.764705882352942</v>
      </c>
      <c r="I24" s="61"/>
    </row>
    <row r="25" spans="1:9" s="23" customFormat="1" ht="15.75" customHeight="1">
      <c r="A25" s="24">
        <v>23</v>
      </c>
      <c r="B25" s="25" t="s">
        <v>30</v>
      </c>
      <c r="C25" s="26">
        <v>1133</v>
      </c>
      <c r="D25" s="27">
        <v>5.9869036482694105</v>
      </c>
      <c r="E25" s="26">
        <v>7982</v>
      </c>
      <c r="F25" s="27">
        <v>-15.480728504870818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31</v>
      </c>
      <c r="C26" s="26">
        <v>750</v>
      </c>
      <c r="D26" s="27">
        <v>-23.85786802030457</v>
      </c>
      <c r="E26" s="26">
        <v>5762</v>
      </c>
      <c r="F26" s="27">
        <v>8.532680354115653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32</v>
      </c>
      <c r="C27" s="26">
        <v>1177</v>
      </c>
      <c r="D27" s="27">
        <v>13.064361191162345</v>
      </c>
      <c r="E27" s="26">
        <v>33172</v>
      </c>
      <c r="F27" s="27">
        <v>3.0954748881153655</v>
      </c>
      <c r="G27" s="26">
        <v>67</v>
      </c>
      <c r="H27" s="27">
        <v>-43.220338983050844</v>
      </c>
      <c r="I27" s="61"/>
    </row>
    <row r="28" spans="1:9" s="23" customFormat="1" ht="15.75" customHeight="1">
      <c r="A28" s="24">
        <v>26</v>
      </c>
      <c r="B28" s="25" t="s">
        <v>33</v>
      </c>
      <c r="C28" s="26">
        <v>3529</v>
      </c>
      <c r="D28" s="27">
        <v>28.467419002548233</v>
      </c>
      <c r="E28" s="26">
        <v>258020</v>
      </c>
      <c r="F28" s="27">
        <v>22.189388342709933</v>
      </c>
      <c r="G28" s="26">
        <v>616</v>
      </c>
      <c r="H28" s="27">
        <v>-1.7543859649122806</v>
      </c>
      <c r="I28" s="61"/>
    </row>
    <row r="29" spans="1:9" s="23" customFormat="1" ht="15.75" customHeight="1">
      <c r="A29" s="24">
        <v>27</v>
      </c>
      <c r="B29" s="25" t="s">
        <v>34</v>
      </c>
      <c r="C29" s="26">
        <v>584</v>
      </c>
      <c r="D29" s="27">
        <v>13.618677042801556</v>
      </c>
      <c r="E29" s="26">
        <v>51931</v>
      </c>
      <c r="F29" s="27">
        <v>6.6870737118908705</v>
      </c>
      <c r="G29" s="26">
        <v>20</v>
      </c>
      <c r="H29" s="27">
        <v>-13.043478260869565</v>
      </c>
      <c r="I29" s="61"/>
    </row>
    <row r="30" spans="1:9" s="23" customFormat="1" ht="15.75" customHeight="1">
      <c r="A30" s="24">
        <v>28</v>
      </c>
      <c r="B30" s="25" t="s">
        <v>35</v>
      </c>
      <c r="C30" s="26">
        <v>658</v>
      </c>
      <c r="D30" s="27">
        <v>-2.0833333333333335</v>
      </c>
      <c r="E30" s="26">
        <v>39994</v>
      </c>
      <c r="F30" s="27">
        <v>24.887584311766176</v>
      </c>
      <c r="G30" s="26">
        <v>186</v>
      </c>
      <c r="H30" s="27">
        <v>-28.735632183908045</v>
      </c>
      <c r="I30" s="61"/>
    </row>
    <row r="31" spans="1:9" s="23" customFormat="1" ht="15.75" customHeight="1">
      <c r="A31" s="24">
        <v>29</v>
      </c>
      <c r="B31" s="25" t="s">
        <v>36</v>
      </c>
      <c r="C31" s="26">
        <v>2861</v>
      </c>
      <c r="D31" s="27">
        <v>16.9664758789861</v>
      </c>
      <c r="E31" s="26">
        <v>183345</v>
      </c>
      <c r="F31" s="27">
        <v>52.04627441224033</v>
      </c>
      <c r="G31" s="26">
        <v>1102</v>
      </c>
      <c r="H31" s="27">
        <v>-8.623548922056385</v>
      </c>
      <c r="I31" s="61"/>
    </row>
    <row r="32" spans="1:9" s="23" customFormat="1" ht="15.75" customHeight="1">
      <c r="A32" s="24">
        <v>30</v>
      </c>
      <c r="B32" s="25" t="s">
        <v>37</v>
      </c>
      <c r="C32" s="26">
        <v>26102</v>
      </c>
      <c r="D32" s="27">
        <v>6.032416622659138</v>
      </c>
      <c r="E32" s="26">
        <v>2604140</v>
      </c>
      <c r="F32" s="27">
        <v>8.274171720090557</v>
      </c>
      <c r="G32" s="26">
        <v>12041</v>
      </c>
      <c r="H32" s="27">
        <v>-7.119716136994755</v>
      </c>
      <c r="I32" s="61"/>
    </row>
    <row r="33" spans="1:9" s="23" customFormat="1" ht="15.75" customHeight="1">
      <c r="A33" s="24">
        <v>31</v>
      </c>
      <c r="B33" s="25" t="s">
        <v>38</v>
      </c>
      <c r="C33" s="26">
        <v>1453</v>
      </c>
      <c r="D33" s="27">
        <v>-26.28107559614409</v>
      </c>
      <c r="E33" s="26">
        <v>52729</v>
      </c>
      <c r="F33" s="27">
        <v>-16.086063943218168</v>
      </c>
      <c r="G33" s="26">
        <v>42</v>
      </c>
      <c r="H33" s="27">
        <v>-36.36363636363637</v>
      </c>
      <c r="I33" s="61"/>
    </row>
    <row r="34" spans="1:9" s="23" customFormat="1" ht="15.75" customHeight="1">
      <c r="A34" s="24">
        <v>32</v>
      </c>
      <c r="B34" s="25" t="s">
        <v>39</v>
      </c>
      <c r="C34" s="26">
        <v>3642</v>
      </c>
      <c r="D34" s="27">
        <v>-16.024902005994928</v>
      </c>
      <c r="E34" s="26">
        <v>213648</v>
      </c>
      <c r="F34" s="27">
        <v>-1.6108977370064381</v>
      </c>
      <c r="G34" s="26">
        <v>783</v>
      </c>
      <c r="H34" s="27">
        <v>-6.896551724137931</v>
      </c>
      <c r="I34" s="61"/>
    </row>
    <row r="35" spans="1:9" s="23" customFormat="1" ht="15.75" customHeight="1">
      <c r="A35" s="24">
        <v>33</v>
      </c>
      <c r="B35" s="25" t="s">
        <v>40</v>
      </c>
      <c r="C35" s="26">
        <v>719</v>
      </c>
      <c r="D35" s="27">
        <v>108.40579710144928</v>
      </c>
      <c r="E35" s="26">
        <v>47419</v>
      </c>
      <c r="F35" s="27">
        <v>618.9053972104306</v>
      </c>
      <c r="G35" s="26">
        <v>1</v>
      </c>
      <c r="H35" s="27"/>
      <c r="I35" s="61"/>
    </row>
    <row r="36" spans="1:9" s="23" customFormat="1" ht="15.75" customHeight="1">
      <c r="A36" s="24">
        <v>34</v>
      </c>
      <c r="B36" s="25" t="s">
        <v>41</v>
      </c>
      <c r="C36" s="26">
        <v>1064</v>
      </c>
      <c r="D36" s="27">
        <v>8.240081383519838</v>
      </c>
      <c r="E36" s="26">
        <v>66328</v>
      </c>
      <c r="F36" s="27">
        <v>8.318907796322305</v>
      </c>
      <c r="G36" s="26">
        <v>715</v>
      </c>
      <c r="H36" s="27">
        <v>18.181818181818183</v>
      </c>
      <c r="I36" s="61"/>
    </row>
    <row r="37" spans="1:9" s="23" customFormat="1" ht="15.75" customHeight="1">
      <c r="A37" s="24">
        <v>35</v>
      </c>
      <c r="B37" s="25" t="s">
        <v>42</v>
      </c>
      <c r="C37" s="26">
        <v>7227</v>
      </c>
      <c r="D37" s="27">
        <v>17.91483113069016</v>
      </c>
      <c r="E37" s="26">
        <v>581021</v>
      </c>
      <c r="F37" s="27">
        <v>31.11365857070968</v>
      </c>
      <c r="G37" s="26">
        <v>1399</v>
      </c>
      <c r="H37" s="27">
        <v>17.464315701091518</v>
      </c>
      <c r="I37" s="61"/>
    </row>
    <row r="38" spans="1:9" s="23" customFormat="1" ht="15.75" customHeight="1">
      <c r="A38" s="24">
        <v>36</v>
      </c>
      <c r="B38" s="25" t="s">
        <v>43</v>
      </c>
      <c r="C38" s="26">
        <v>4350</v>
      </c>
      <c r="D38" s="27">
        <v>10.210286293387384</v>
      </c>
      <c r="E38" s="26">
        <v>330726</v>
      </c>
      <c r="F38" s="27">
        <v>10.437105553143887</v>
      </c>
      <c r="G38" s="26">
        <v>670</v>
      </c>
      <c r="H38" s="27">
        <v>-0.14903129657228018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138265</v>
      </c>
      <c r="D39" s="28">
        <v>7.516388152318447</v>
      </c>
      <c r="E39" s="12">
        <f>SUM(E3:E38)</f>
        <v>10956591</v>
      </c>
      <c r="F39" s="28">
        <v>12.90590373487546</v>
      </c>
      <c r="G39" s="12">
        <f>SUM(G3:G38)</f>
        <v>55041</v>
      </c>
      <c r="H39" s="28">
        <v>1.011194714626537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Agosto'!C1</f>
        <v>Agosto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910</v>
      </c>
      <c r="D3" s="48">
        <v>-17.57246376811594</v>
      </c>
      <c r="E3" s="47">
        <v>234</v>
      </c>
      <c r="F3" s="48">
        <v>12.5</v>
      </c>
      <c r="G3" s="56">
        <v>224</v>
      </c>
      <c r="H3" s="48">
        <v>7.6923076923076925</v>
      </c>
      <c r="I3" s="47">
        <v>1144</v>
      </c>
      <c r="J3" s="48">
        <v>-12.804878048780488</v>
      </c>
      <c r="K3" s="47">
        <v>142</v>
      </c>
      <c r="L3" s="48">
        <v>-26.804123711340207</v>
      </c>
      <c r="M3" s="49">
        <v>1286</v>
      </c>
      <c r="N3" s="50">
        <v>-14.608233731739707</v>
      </c>
      <c r="O3" s="60"/>
    </row>
    <row r="4" spans="1:15" s="8" customFormat="1" ht="15.75" customHeight="1">
      <c r="A4" s="31">
        <v>2</v>
      </c>
      <c r="B4" s="41" t="s">
        <v>9</v>
      </c>
      <c r="C4" s="47">
        <v>617</v>
      </c>
      <c r="D4" s="48">
        <v>32.68817204301075</v>
      </c>
      <c r="E4" s="47">
        <v>545</v>
      </c>
      <c r="F4" s="48">
        <v>16.952789699570815</v>
      </c>
      <c r="G4" s="56">
        <v>315</v>
      </c>
      <c r="H4" s="48">
        <v>-5.120481927710843</v>
      </c>
      <c r="I4" s="47">
        <v>1162</v>
      </c>
      <c r="J4" s="48">
        <v>24.81203007518797</v>
      </c>
      <c r="K4" s="47">
        <v>698</v>
      </c>
      <c r="L4" s="48">
        <v>-32.1011673151751</v>
      </c>
      <c r="M4" s="49">
        <v>1860</v>
      </c>
      <c r="N4" s="50">
        <v>-5.053598774885145</v>
      </c>
      <c r="O4" s="60"/>
    </row>
    <row r="5" spans="1:15" s="8" customFormat="1" ht="15.75" customHeight="1">
      <c r="A5" s="31">
        <v>3</v>
      </c>
      <c r="B5" s="41" t="s">
        <v>10</v>
      </c>
      <c r="C5" s="47">
        <v>1546</v>
      </c>
      <c r="D5" s="48">
        <v>30.464135021097047</v>
      </c>
      <c r="E5" s="47">
        <v>615</v>
      </c>
      <c r="F5" s="48">
        <v>25.766871165644172</v>
      </c>
      <c r="G5" s="56">
        <v>411</v>
      </c>
      <c r="H5" s="48">
        <v>28.037383177570092</v>
      </c>
      <c r="I5" s="47">
        <v>2161</v>
      </c>
      <c r="J5" s="48">
        <v>29.091995221027478</v>
      </c>
      <c r="K5" s="47">
        <v>432</v>
      </c>
      <c r="L5" s="48">
        <v>16.442048517520217</v>
      </c>
      <c r="M5" s="49">
        <v>2593</v>
      </c>
      <c r="N5" s="50">
        <v>26.797066014669927</v>
      </c>
      <c r="O5" s="60"/>
    </row>
    <row r="6" spans="1:15" s="8" customFormat="1" ht="15.75" customHeight="1">
      <c r="A6" s="31">
        <v>4</v>
      </c>
      <c r="B6" s="41" t="s">
        <v>11</v>
      </c>
      <c r="C6" s="47">
        <v>625</v>
      </c>
      <c r="D6" s="48">
        <v>-61.56211562115621</v>
      </c>
      <c r="E6" s="47">
        <v>3586</v>
      </c>
      <c r="F6" s="48">
        <v>61.969286359530265</v>
      </c>
      <c r="G6" s="56">
        <v>2970</v>
      </c>
      <c r="H6" s="48">
        <v>73.07692307692308</v>
      </c>
      <c r="I6" s="47">
        <v>4211</v>
      </c>
      <c r="J6" s="48">
        <v>9.661458333333334</v>
      </c>
      <c r="K6" s="47">
        <v>371</v>
      </c>
      <c r="L6" s="48">
        <v>23.25581395348837</v>
      </c>
      <c r="M6" s="49">
        <v>4582</v>
      </c>
      <c r="N6" s="50">
        <v>10.649601545520406</v>
      </c>
      <c r="O6" s="60"/>
    </row>
    <row r="7" spans="1:15" s="8" customFormat="1" ht="15.75" customHeight="1">
      <c r="A7" s="31">
        <v>5</v>
      </c>
      <c r="B7" s="41" t="s">
        <v>12</v>
      </c>
      <c r="C7" s="47">
        <v>1540</v>
      </c>
      <c r="D7" s="48">
        <v>-6.097560975609756</v>
      </c>
      <c r="E7" s="47">
        <v>4174</v>
      </c>
      <c r="F7" s="48">
        <v>5.48395248925954</v>
      </c>
      <c r="G7" s="56">
        <v>3249</v>
      </c>
      <c r="H7" s="48">
        <v>2.686472819216182</v>
      </c>
      <c r="I7" s="47">
        <v>5714</v>
      </c>
      <c r="J7" s="48">
        <v>2.090405574414865</v>
      </c>
      <c r="K7" s="47">
        <v>0</v>
      </c>
      <c r="L7" s="48"/>
      <c r="M7" s="49">
        <v>5714</v>
      </c>
      <c r="N7" s="50">
        <v>2.090405574414865</v>
      </c>
      <c r="O7" s="60"/>
    </row>
    <row r="8" spans="1:15" s="8" customFormat="1" ht="15.75" customHeight="1">
      <c r="A8" s="31">
        <v>6</v>
      </c>
      <c r="B8" s="41" t="s">
        <v>13</v>
      </c>
      <c r="C8" s="47">
        <v>174</v>
      </c>
      <c r="D8" s="48">
        <v>-2.247191011235955</v>
      </c>
      <c r="E8" s="47">
        <v>42</v>
      </c>
      <c r="F8" s="48">
        <v>133.33333333333334</v>
      </c>
      <c r="G8" s="56">
        <v>25</v>
      </c>
      <c r="H8" s="48">
        <v>38.888888888888886</v>
      </c>
      <c r="I8" s="47">
        <v>216</v>
      </c>
      <c r="J8" s="48">
        <v>10.204081632653061</v>
      </c>
      <c r="K8" s="47">
        <v>1151</v>
      </c>
      <c r="L8" s="48">
        <v>-3.6013400335008376</v>
      </c>
      <c r="M8" s="49">
        <v>1367</v>
      </c>
      <c r="N8" s="50">
        <v>-1.6546762589928057</v>
      </c>
      <c r="O8" s="60"/>
    </row>
    <row r="9" spans="1:15" s="8" customFormat="1" ht="15.75" customHeight="1">
      <c r="A9" s="31">
        <v>7</v>
      </c>
      <c r="B9" s="41" t="s">
        <v>14</v>
      </c>
      <c r="C9" s="47">
        <v>473</v>
      </c>
      <c r="D9" s="48">
        <v>42.46987951807229</v>
      </c>
      <c r="E9" s="47">
        <v>395</v>
      </c>
      <c r="F9" s="48">
        <v>53.10077519379845</v>
      </c>
      <c r="G9" s="56">
        <v>310</v>
      </c>
      <c r="H9" s="48">
        <v>55.778894472361806</v>
      </c>
      <c r="I9" s="47">
        <v>868</v>
      </c>
      <c r="J9" s="48">
        <v>47.11864406779661</v>
      </c>
      <c r="K9" s="47">
        <v>802</v>
      </c>
      <c r="L9" s="48">
        <v>188.4892086330935</v>
      </c>
      <c r="M9" s="49">
        <v>1670</v>
      </c>
      <c r="N9" s="50">
        <v>92.3963133640553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632</v>
      </c>
      <c r="D10" s="48">
        <v>1.2820512820512822</v>
      </c>
      <c r="E10" s="47">
        <v>124</v>
      </c>
      <c r="F10" s="48">
        <v>-24.848484848484848</v>
      </c>
      <c r="G10" s="56">
        <v>107</v>
      </c>
      <c r="H10" s="48">
        <v>-20.149253731343283</v>
      </c>
      <c r="I10" s="47">
        <v>756</v>
      </c>
      <c r="J10" s="48">
        <v>-4.182509505703422</v>
      </c>
      <c r="K10" s="47">
        <v>342</v>
      </c>
      <c r="L10" s="48">
        <v>93.22033898305085</v>
      </c>
      <c r="M10" s="49">
        <v>1098</v>
      </c>
      <c r="N10" s="50">
        <v>13.664596273291925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2427</v>
      </c>
      <c r="D11" s="48">
        <v>4.432013769363167</v>
      </c>
      <c r="E11" s="47">
        <v>403</v>
      </c>
      <c r="F11" s="48">
        <v>11.944444444444445</v>
      </c>
      <c r="G11" s="56">
        <v>379</v>
      </c>
      <c r="H11" s="48">
        <v>12.462908011869436</v>
      </c>
      <c r="I11" s="47">
        <v>2830</v>
      </c>
      <c r="J11" s="48">
        <v>5.439642324888227</v>
      </c>
      <c r="K11" s="47">
        <v>446</v>
      </c>
      <c r="L11" s="48">
        <v>-4.496788008565311</v>
      </c>
      <c r="M11" s="49">
        <v>3276</v>
      </c>
      <c r="N11" s="50">
        <v>3.9669946048873372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4283</v>
      </c>
      <c r="D12" s="48">
        <v>10.815006468305304</v>
      </c>
      <c r="E12" s="47">
        <v>1434</v>
      </c>
      <c r="F12" s="48">
        <v>16.11336032388664</v>
      </c>
      <c r="G12" s="56">
        <v>1009</v>
      </c>
      <c r="H12" s="48">
        <v>19.83372921615202</v>
      </c>
      <c r="I12" s="47">
        <v>5717</v>
      </c>
      <c r="J12" s="48">
        <v>12.098039215686274</v>
      </c>
      <c r="K12" s="47">
        <v>261</v>
      </c>
      <c r="L12" s="48">
        <v>63.125</v>
      </c>
      <c r="M12" s="49">
        <v>5978</v>
      </c>
      <c r="N12" s="50">
        <v>13.65019011406844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172</v>
      </c>
      <c r="D13" s="48">
        <v>20.27972027972028</v>
      </c>
      <c r="E13" s="47">
        <v>0</v>
      </c>
      <c r="F13" s="48"/>
      <c r="G13" s="56">
        <v>0</v>
      </c>
      <c r="H13" s="48" t="s">
        <v>22</v>
      </c>
      <c r="I13" s="47">
        <v>172</v>
      </c>
      <c r="J13" s="48">
        <v>19.444444444444443</v>
      </c>
      <c r="K13" s="47">
        <v>0</v>
      </c>
      <c r="L13" s="48" t="s">
        <v>22</v>
      </c>
      <c r="M13" s="49">
        <v>172</v>
      </c>
      <c r="N13" s="50">
        <v>-46.58385093167702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202</v>
      </c>
      <c r="D14" s="48">
        <v>573.3333333333334</v>
      </c>
      <c r="E14" s="47">
        <v>76</v>
      </c>
      <c r="F14" s="48"/>
      <c r="G14" s="56">
        <v>66</v>
      </c>
      <c r="H14" s="48"/>
      <c r="I14" s="47">
        <v>278</v>
      </c>
      <c r="J14" s="48">
        <v>826.6666666666666</v>
      </c>
      <c r="K14" s="47">
        <v>693</v>
      </c>
      <c r="L14" s="48">
        <v>-32.78370514064016</v>
      </c>
      <c r="M14" s="49">
        <v>971</v>
      </c>
      <c r="N14" s="50">
        <v>-8.482563619227145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804</v>
      </c>
      <c r="D15" s="48">
        <v>8.064516129032258</v>
      </c>
      <c r="E15" s="47">
        <v>1518</v>
      </c>
      <c r="F15" s="48">
        <v>-10.96774193548387</v>
      </c>
      <c r="G15" s="56">
        <v>0</v>
      </c>
      <c r="H15" s="48"/>
      <c r="I15" s="47">
        <v>2322</v>
      </c>
      <c r="J15" s="48">
        <v>-5.18579011841568</v>
      </c>
      <c r="K15" s="47">
        <v>259</v>
      </c>
      <c r="L15" s="48">
        <v>-17.77777777777778</v>
      </c>
      <c r="M15" s="49">
        <v>2581</v>
      </c>
      <c r="N15" s="50">
        <v>-6.620839363241679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249</v>
      </c>
      <c r="D16" s="48">
        <v>21.463414634146343</v>
      </c>
      <c r="E16" s="47">
        <v>0</v>
      </c>
      <c r="F16" s="48"/>
      <c r="G16" s="56">
        <v>0</v>
      </c>
      <c r="H16" s="48"/>
      <c r="I16" s="47">
        <v>249</v>
      </c>
      <c r="J16" s="48">
        <v>21.463414634146343</v>
      </c>
      <c r="K16" s="47">
        <v>265</v>
      </c>
      <c r="L16" s="48">
        <v>31.18811881188119</v>
      </c>
      <c r="M16" s="49">
        <v>514</v>
      </c>
      <c r="N16" s="50">
        <v>26.28992628992629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176</v>
      </c>
      <c r="D17" s="48">
        <v>1000</v>
      </c>
      <c r="E17" s="47">
        <v>296</v>
      </c>
      <c r="F17" s="48">
        <v>92.20779220779221</v>
      </c>
      <c r="G17" s="56">
        <v>224</v>
      </c>
      <c r="H17" s="48">
        <v>160.46511627906978</v>
      </c>
      <c r="I17" s="47">
        <v>472</v>
      </c>
      <c r="J17" s="48">
        <v>177.64705882352942</v>
      </c>
      <c r="K17" s="47">
        <v>248</v>
      </c>
      <c r="L17" s="48">
        <v>41.714285714285715</v>
      </c>
      <c r="M17" s="49">
        <v>720</v>
      </c>
      <c r="N17" s="50">
        <v>108.69565217391305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1010</v>
      </c>
      <c r="D18" s="48">
        <v>-14.767932489451477</v>
      </c>
      <c r="E18" s="47">
        <v>688</v>
      </c>
      <c r="F18" s="48">
        <v>5.521472392638037</v>
      </c>
      <c r="G18" s="56">
        <v>668</v>
      </c>
      <c r="H18" s="48">
        <v>5.031446540880503</v>
      </c>
      <c r="I18" s="47">
        <v>1698</v>
      </c>
      <c r="J18" s="48">
        <v>-7.566684812193794</v>
      </c>
      <c r="K18" s="47">
        <v>799</v>
      </c>
      <c r="L18" s="48">
        <v>34.73861720067454</v>
      </c>
      <c r="M18" s="49">
        <v>2497</v>
      </c>
      <c r="N18" s="50">
        <v>2.757201646090535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1072</v>
      </c>
      <c r="D19" s="48">
        <v>9.611451942740286</v>
      </c>
      <c r="E19" s="47">
        <v>310</v>
      </c>
      <c r="F19" s="48">
        <v>32.47863247863248</v>
      </c>
      <c r="G19" s="56">
        <v>258</v>
      </c>
      <c r="H19" s="48">
        <v>35.78947368421053</v>
      </c>
      <c r="I19" s="47">
        <v>1382</v>
      </c>
      <c r="J19" s="48">
        <v>14.026402640264026</v>
      </c>
      <c r="K19" s="47">
        <v>100</v>
      </c>
      <c r="L19" s="48">
        <v>-25.37313432835821</v>
      </c>
      <c r="M19" s="49">
        <v>1482</v>
      </c>
      <c r="N19" s="50">
        <v>10.104011887072808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4513</v>
      </c>
      <c r="D20" s="48">
        <v>165.47058823529412</v>
      </c>
      <c r="E20" s="47">
        <v>2222</v>
      </c>
      <c r="F20" s="48">
        <v>205.63961485557084</v>
      </c>
      <c r="G20" s="56">
        <v>2167</v>
      </c>
      <c r="H20" s="48">
        <v>201.81058495821728</v>
      </c>
      <c r="I20" s="47">
        <v>6735</v>
      </c>
      <c r="J20" s="48">
        <v>177.50309023485784</v>
      </c>
      <c r="K20" s="47">
        <v>477</v>
      </c>
      <c r="L20" s="48">
        <v>-3.4412955465587043</v>
      </c>
      <c r="M20" s="49">
        <v>7212</v>
      </c>
      <c r="N20" s="50">
        <v>146.901745977405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5072</v>
      </c>
      <c r="D21" s="48">
        <v>-23.935212957408517</v>
      </c>
      <c r="E21" s="47">
        <v>15774</v>
      </c>
      <c r="F21" s="48">
        <v>-1.8480492813141685</v>
      </c>
      <c r="G21" s="56">
        <v>9489</v>
      </c>
      <c r="H21" s="48">
        <v>-8.150227470719194</v>
      </c>
      <c r="I21" s="47">
        <v>20846</v>
      </c>
      <c r="J21" s="48">
        <v>-8.324904349355732</v>
      </c>
      <c r="K21" s="47">
        <v>0</v>
      </c>
      <c r="L21" s="48" t="s">
        <v>22</v>
      </c>
      <c r="M21" s="49">
        <v>20846</v>
      </c>
      <c r="N21" s="50">
        <v>-10.216211559996555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3053</v>
      </c>
      <c r="D22" s="48">
        <v>-1.7696267696267696</v>
      </c>
      <c r="E22" s="47">
        <v>2529</v>
      </c>
      <c r="F22" s="48">
        <v>14.279258924536828</v>
      </c>
      <c r="G22" s="56">
        <v>2036</v>
      </c>
      <c r="H22" s="48">
        <v>8.413205537806176</v>
      </c>
      <c r="I22" s="47">
        <v>5582</v>
      </c>
      <c r="J22" s="48">
        <v>4.905093027626386</v>
      </c>
      <c r="K22" s="47">
        <v>765</v>
      </c>
      <c r="L22" s="48">
        <v>22.4</v>
      </c>
      <c r="M22" s="49">
        <v>6347</v>
      </c>
      <c r="N22" s="50">
        <v>6.744029599730911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2492</v>
      </c>
      <c r="D23" s="48">
        <v>16.55753040224509</v>
      </c>
      <c r="E23" s="47">
        <v>713</v>
      </c>
      <c r="F23" s="48">
        <v>39.2578125</v>
      </c>
      <c r="G23" s="56">
        <v>584</v>
      </c>
      <c r="H23" s="48">
        <v>45.27363184079602</v>
      </c>
      <c r="I23" s="47">
        <v>3205</v>
      </c>
      <c r="J23" s="48">
        <v>20.943396226415093</v>
      </c>
      <c r="K23" s="47">
        <v>2616</v>
      </c>
      <c r="L23" s="48">
        <v>21.617852161785216</v>
      </c>
      <c r="M23" s="49">
        <v>5821</v>
      </c>
      <c r="N23" s="50">
        <v>21.245573838783585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3216</v>
      </c>
      <c r="D24" s="48">
        <v>-5.048715677590788</v>
      </c>
      <c r="E24" s="47">
        <v>1021</v>
      </c>
      <c r="F24" s="48">
        <v>30.729833546734955</v>
      </c>
      <c r="G24" s="56">
        <v>735</v>
      </c>
      <c r="H24" s="48">
        <v>33.87978142076503</v>
      </c>
      <c r="I24" s="47">
        <v>4237</v>
      </c>
      <c r="J24" s="48">
        <v>1.6554702495201536</v>
      </c>
      <c r="K24" s="47">
        <v>192</v>
      </c>
      <c r="L24" s="48">
        <v>4.3478260869565215</v>
      </c>
      <c r="M24" s="49">
        <v>4429</v>
      </c>
      <c r="N24" s="50">
        <v>1.7693014705882353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448</v>
      </c>
      <c r="D25" s="48">
        <v>64.70588235294117</v>
      </c>
      <c r="E25" s="47">
        <v>63</v>
      </c>
      <c r="F25" s="48">
        <v>-33.68421052631579</v>
      </c>
      <c r="G25" s="56">
        <v>59</v>
      </c>
      <c r="H25" s="48">
        <v>-29.761904761904763</v>
      </c>
      <c r="I25" s="47">
        <v>511</v>
      </c>
      <c r="J25" s="48">
        <v>39.237057220708444</v>
      </c>
      <c r="K25" s="47">
        <v>622</v>
      </c>
      <c r="L25" s="48">
        <v>-11.396011396011396</v>
      </c>
      <c r="M25" s="49">
        <v>1133</v>
      </c>
      <c r="N25" s="50">
        <v>5.9869036482694105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249</v>
      </c>
      <c r="D26" s="48">
        <v>-9.782608695652174</v>
      </c>
      <c r="E26" s="47">
        <v>67</v>
      </c>
      <c r="F26" s="48">
        <v>204.54545454545453</v>
      </c>
      <c r="G26" s="56">
        <v>55</v>
      </c>
      <c r="H26" s="48">
        <v>266.6666666666667</v>
      </c>
      <c r="I26" s="47">
        <v>316</v>
      </c>
      <c r="J26" s="48">
        <v>6.040268456375839</v>
      </c>
      <c r="K26" s="47">
        <v>434</v>
      </c>
      <c r="L26" s="48">
        <v>-36.82678311499272</v>
      </c>
      <c r="M26" s="49">
        <v>750</v>
      </c>
      <c r="N26" s="50">
        <v>-23.85786802030457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481</v>
      </c>
      <c r="D27" s="48">
        <v>63.605442176870746</v>
      </c>
      <c r="E27" s="47">
        <v>273</v>
      </c>
      <c r="F27" s="48">
        <v>13.278008298755188</v>
      </c>
      <c r="G27" s="56">
        <v>181</v>
      </c>
      <c r="H27" s="48">
        <v>3.4285714285714284</v>
      </c>
      <c r="I27" s="47">
        <v>754</v>
      </c>
      <c r="J27" s="48">
        <v>40.93457943925234</v>
      </c>
      <c r="K27" s="47">
        <v>423</v>
      </c>
      <c r="L27" s="48">
        <v>-16.40316205533597</v>
      </c>
      <c r="M27" s="49">
        <v>1177</v>
      </c>
      <c r="N27" s="50">
        <v>13.064361191162345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948</v>
      </c>
      <c r="D28" s="48">
        <v>19.09547738693467</v>
      </c>
      <c r="E28" s="47">
        <v>2113</v>
      </c>
      <c r="F28" s="48">
        <v>34.84365028717294</v>
      </c>
      <c r="G28" s="56">
        <v>0</v>
      </c>
      <c r="H28" s="48"/>
      <c r="I28" s="47">
        <v>3061</v>
      </c>
      <c r="J28" s="48">
        <v>29.538721963605585</v>
      </c>
      <c r="K28" s="47">
        <v>468</v>
      </c>
      <c r="L28" s="48">
        <v>21.875</v>
      </c>
      <c r="M28" s="49">
        <v>3529</v>
      </c>
      <c r="N28" s="50">
        <v>28.467419002548233</v>
      </c>
      <c r="O28" s="60"/>
    </row>
    <row r="29" spans="1:15" s="8" customFormat="1" ht="15.75" customHeight="1">
      <c r="A29" s="31">
        <v>27</v>
      </c>
      <c r="B29" s="41" t="s">
        <v>34</v>
      </c>
      <c r="C29" s="47">
        <v>584</v>
      </c>
      <c r="D29" s="48">
        <v>13.618677042801556</v>
      </c>
      <c r="E29" s="47">
        <v>0</v>
      </c>
      <c r="F29" s="48"/>
      <c r="G29" s="56">
        <v>0</v>
      </c>
      <c r="H29" s="48"/>
      <c r="I29" s="47">
        <v>584</v>
      </c>
      <c r="J29" s="48">
        <v>13.618677042801556</v>
      </c>
      <c r="K29" s="47">
        <v>0</v>
      </c>
      <c r="L29" s="48"/>
      <c r="M29" s="49">
        <v>584</v>
      </c>
      <c r="N29" s="50">
        <v>13.618677042801556</v>
      </c>
      <c r="O29" s="60"/>
    </row>
    <row r="30" spans="1:15" s="8" customFormat="1" ht="15.75" customHeight="1">
      <c r="A30" s="31">
        <v>28</v>
      </c>
      <c r="B30" s="41" t="s">
        <v>35</v>
      </c>
      <c r="C30" s="47">
        <v>23</v>
      </c>
      <c r="D30" s="48">
        <v>-87.5</v>
      </c>
      <c r="E30" s="47">
        <v>403</v>
      </c>
      <c r="F30" s="48">
        <v>20.65868263473054</v>
      </c>
      <c r="G30" s="56">
        <v>274</v>
      </c>
      <c r="H30" s="48">
        <v>25.68807339449541</v>
      </c>
      <c r="I30" s="47">
        <v>426</v>
      </c>
      <c r="J30" s="48">
        <v>-17.76061776061776</v>
      </c>
      <c r="K30" s="47">
        <v>232</v>
      </c>
      <c r="L30" s="48">
        <v>50.64935064935065</v>
      </c>
      <c r="M30" s="49">
        <v>658</v>
      </c>
      <c r="N30" s="50">
        <v>-2.0833333333333335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215</v>
      </c>
      <c r="D31" s="48">
        <v>-26.621160409556314</v>
      </c>
      <c r="E31" s="47">
        <v>1558</v>
      </c>
      <c r="F31" s="48">
        <v>46.56632173095014</v>
      </c>
      <c r="G31" s="56">
        <v>1370</v>
      </c>
      <c r="H31" s="48">
        <v>84.88529014844805</v>
      </c>
      <c r="I31" s="47">
        <v>1773</v>
      </c>
      <c r="J31" s="48">
        <v>30.75221238938053</v>
      </c>
      <c r="K31" s="47">
        <v>1088</v>
      </c>
      <c r="L31" s="48">
        <v>-0.1834862385321101</v>
      </c>
      <c r="M31" s="49">
        <v>2861</v>
      </c>
      <c r="N31" s="50">
        <v>16.9664758789861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12599</v>
      </c>
      <c r="D32" s="48">
        <v>-0.08723235527359238</v>
      </c>
      <c r="E32" s="47">
        <v>13503</v>
      </c>
      <c r="F32" s="48">
        <v>12.459398684100941</v>
      </c>
      <c r="G32" s="56">
        <v>8161</v>
      </c>
      <c r="H32" s="48">
        <v>9.942071938569311</v>
      </c>
      <c r="I32" s="47">
        <v>26102</v>
      </c>
      <c r="J32" s="48">
        <v>6.032416622659138</v>
      </c>
      <c r="K32" s="47">
        <v>0</v>
      </c>
      <c r="L32" s="48"/>
      <c r="M32" s="49">
        <v>26102</v>
      </c>
      <c r="N32" s="50">
        <v>6.032416622659138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438</v>
      </c>
      <c r="D33" s="48">
        <v>-45.72490706319702</v>
      </c>
      <c r="E33" s="47">
        <v>378</v>
      </c>
      <c r="F33" s="48">
        <v>-30.129390018484287</v>
      </c>
      <c r="G33" s="56">
        <v>337</v>
      </c>
      <c r="H33" s="48">
        <v>68.5</v>
      </c>
      <c r="I33" s="47">
        <v>816</v>
      </c>
      <c r="J33" s="48">
        <v>-39.46587537091988</v>
      </c>
      <c r="K33" s="47">
        <v>637</v>
      </c>
      <c r="L33" s="48">
        <v>2.247191011235955</v>
      </c>
      <c r="M33" s="49">
        <v>1453</v>
      </c>
      <c r="N33" s="50">
        <v>-26.28107559614409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1448</v>
      </c>
      <c r="D34" s="48">
        <v>0.4857737682165163</v>
      </c>
      <c r="E34" s="47">
        <v>1445</v>
      </c>
      <c r="F34" s="48">
        <v>-26.275510204081634</v>
      </c>
      <c r="G34" s="56">
        <v>1343</v>
      </c>
      <c r="H34" s="48">
        <v>-23.213264722698685</v>
      </c>
      <c r="I34" s="47">
        <v>2893</v>
      </c>
      <c r="J34" s="48">
        <v>-14.936783299029697</v>
      </c>
      <c r="K34" s="47">
        <v>749</v>
      </c>
      <c r="L34" s="48">
        <v>-19.978632478632477</v>
      </c>
      <c r="M34" s="49">
        <v>3642</v>
      </c>
      <c r="N34" s="50">
        <v>-16.024902005994928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642</v>
      </c>
      <c r="D35" s="48">
        <v>107.09677419354838</v>
      </c>
      <c r="E35" s="47">
        <v>19</v>
      </c>
      <c r="F35" s="48"/>
      <c r="G35" s="56">
        <v>1</v>
      </c>
      <c r="H35" s="48"/>
      <c r="I35" s="47">
        <v>661</v>
      </c>
      <c r="J35" s="48">
        <v>113.2258064516129</v>
      </c>
      <c r="K35" s="47">
        <v>58</v>
      </c>
      <c r="L35" s="48">
        <v>65.71428571428571</v>
      </c>
      <c r="M35" s="49">
        <v>719</v>
      </c>
      <c r="N35" s="50">
        <v>108.40579710144928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708</v>
      </c>
      <c r="F36" s="48">
        <v>23.776223776223777</v>
      </c>
      <c r="G36" s="56">
        <v>0</v>
      </c>
      <c r="H36" s="48"/>
      <c r="I36" s="47">
        <v>708</v>
      </c>
      <c r="J36" s="48">
        <v>23.776223776223777</v>
      </c>
      <c r="K36" s="47">
        <v>356</v>
      </c>
      <c r="L36" s="48">
        <v>-13.38199513381995</v>
      </c>
      <c r="M36" s="49">
        <v>1064</v>
      </c>
      <c r="N36" s="50">
        <v>8.240081383519838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2269</v>
      </c>
      <c r="D37" s="48">
        <v>5.241187384044527</v>
      </c>
      <c r="E37" s="47">
        <v>4434</v>
      </c>
      <c r="F37" s="48">
        <v>22.723498477719346</v>
      </c>
      <c r="G37" s="56">
        <v>3882</v>
      </c>
      <c r="H37" s="48">
        <v>22.113872286882668</v>
      </c>
      <c r="I37" s="47">
        <v>6703</v>
      </c>
      <c r="J37" s="48">
        <v>16.189980932570638</v>
      </c>
      <c r="K37" s="47">
        <v>524</v>
      </c>
      <c r="L37" s="48">
        <v>45.55555555555556</v>
      </c>
      <c r="M37" s="49">
        <v>7227</v>
      </c>
      <c r="N37" s="50">
        <v>17.91483113069016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1230</v>
      </c>
      <c r="D38" s="48">
        <v>6.309420916162489</v>
      </c>
      <c r="E38" s="47">
        <v>2968</v>
      </c>
      <c r="F38" s="48">
        <v>16.392156862745097</v>
      </c>
      <c r="G38" s="56">
        <v>2265</v>
      </c>
      <c r="H38" s="48">
        <v>10.004856726566294</v>
      </c>
      <c r="I38" s="47">
        <v>4198</v>
      </c>
      <c r="J38" s="48">
        <v>13.245211761532236</v>
      </c>
      <c r="K38" s="47">
        <v>152</v>
      </c>
      <c r="L38" s="48">
        <v>-36.666666666666664</v>
      </c>
      <c r="M38" s="49">
        <v>4350</v>
      </c>
      <c r="N38" s="50">
        <v>10.210286293387384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56832</v>
      </c>
      <c r="D39" s="50">
        <v>3.7932608894164916</v>
      </c>
      <c r="E39" s="12">
        <f>SUM(E3:E38)</f>
        <v>64631</v>
      </c>
      <c r="F39" s="50">
        <v>13.419556366699425</v>
      </c>
      <c r="G39" s="13">
        <f>SUM(G3:G38)</f>
        <v>43154</v>
      </c>
      <c r="H39" s="48">
        <v>13.847777338082048</v>
      </c>
      <c r="I39" s="12">
        <f>SUM(I3:I38)</f>
        <v>121463</v>
      </c>
      <c r="J39" s="50">
        <v>8.701449794165026</v>
      </c>
      <c r="K39" s="12">
        <f>SUM(K3:K38)</f>
        <v>16802</v>
      </c>
      <c r="L39" s="50">
        <v>-0.33809834509757397</v>
      </c>
      <c r="M39" s="12">
        <f>SUM(M3:M38)</f>
        <v>138265</v>
      </c>
      <c r="N39" s="50">
        <v>7.516388152318447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Agosto'!C1</f>
        <v>Agosto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75724</v>
      </c>
      <c r="D3" s="48">
        <v>2.4959393611261507</v>
      </c>
      <c r="E3" s="47">
        <v>32772</v>
      </c>
      <c r="F3" s="48">
        <v>4.796623177283193</v>
      </c>
      <c r="G3" s="56">
        <v>31969</v>
      </c>
      <c r="H3" s="48">
        <v>2.228830903044257</v>
      </c>
      <c r="I3" s="47">
        <v>381</v>
      </c>
      <c r="J3" s="48">
        <v>27.85234899328859</v>
      </c>
      <c r="K3" s="47">
        <v>108877</v>
      </c>
      <c r="L3" s="48">
        <v>3.249881460407776</v>
      </c>
      <c r="M3" s="47">
        <v>189</v>
      </c>
      <c r="N3" s="48">
        <v>-16.371681415929203</v>
      </c>
      <c r="O3" s="49">
        <v>109066</v>
      </c>
      <c r="P3" s="50">
        <v>3.207918543472501</v>
      </c>
      <c r="Q3" s="60"/>
    </row>
    <row r="4" spans="1:17" s="8" customFormat="1" ht="15.75" customHeight="1">
      <c r="A4" s="31">
        <v>2</v>
      </c>
      <c r="B4" s="41" t="s">
        <v>9</v>
      </c>
      <c r="C4" s="47">
        <v>25265</v>
      </c>
      <c r="D4" s="48">
        <v>21.594956203676965</v>
      </c>
      <c r="E4" s="47">
        <v>32556</v>
      </c>
      <c r="F4" s="48">
        <v>16.283887559381363</v>
      </c>
      <c r="G4" s="56">
        <v>24574</v>
      </c>
      <c r="H4" s="48">
        <v>8.758574905952644</v>
      </c>
      <c r="I4" s="47">
        <v>2055</v>
      </c>
      <c r="J4" s="48"/>
      <c r="K4" s="47">
        <v>59876</v>
      </c>
      <c r="L4" s="48">
        <v>22.75961045617632</v>
      </c>
      <c r="M4" s="47">
        <v>779</v>
      </c>
      <c r="N4" s="48">
        <v>22.48427672955975</v>
      </c>
      <c r="O4" s="49">
        <v>60655</v>
      </c>
      <c r="P4" s="50">
        <v>22.756066462933354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104601</v>
      </c>
      <c r="D5" s="48">
        <v>8.610914981102297</v>
      </c>
      <c r="E5" s="47">
        <v>50338</v>
      </c>
      <c r="F5" s="48">
        <v>54.38736390124214</v>
      </c>
      <c r="G5" s="56">
        <v>29582</v>
      </c>
      <c r="H5" s="48">
        <v>76.91525626457748</v>
      </c>
      <c r="I5" s="47">
        <v>4456</v>
      </c>
      <c r="J5" s="48">
        <v>65.34322820037106</v>
      </c>
      <c r="K5" s="47">
        <v>159395</v>
      </c>
      <c r="L5" s="48">
        <v>21.113458148440824</v>
      </c>
      <c r="M5" s="47">
        <v>857</v>
      </c>
      <c r="N5" s="48">
        <v>63.54961832061068</v>
      </c>
      <c r="O5" s="49">
        <v>160252</v>
      </c>
      <c r="P5" s="50">
        <v>21.281748554475826</v>
      </c>
      <c r="Q5" s="60"/>
    </row>
    <row r="6" spans="1:17" s="8" customFormat="1" ht="15.75" customHeight="1">
      <c r="A6" s="31">
        <v>4</v>
      </c>
      <c r="B6" s="41" t="s">
        <v>11</v>
      </c>
      <c r="C6" s="47">
        <v>36913</v>
      </c>
      <c r="D6" s="48">
        <v>-62.66133926765122</v>
      </c>
      <c r="E6" s="47">
        <v>298266</v>
      </c>
      <c r="F6" s="48">
        <v>116.65443927100509</v>
      </c>
      <c r="G6" s="56">
        <v>263153</v>
      </c>
      <c r="H6" s="48">
        <v>159.5555599392421</v>
      </c>
      <c r="I6" s="47">
        <v>1860</v>
      </c>
      <c r="J6" s="48">
        <v>339.7163120567376</v>
      </c>
      <c r="K6" s="47">
        <v>337039</v>
      </c>
      <c r="L6" s="48">
        <v>42.23935649414227</v>
      </c>
      <c r="M6" s="47">
        <v>479</v>
      </c>
      <c r="N6" s="48">
        <v>15.14423076923077</v>
      </c>
      <c r="O6" s="49">
        <v>337518</v>
      </c>
      <c r="P6" s="50">
        <v>42.19187085032523</v>
      </c>
      <c r="Q6" s="60"/>
    </row>
    <row r="7" spans="1:17" s="8" customFormat="1" ht="15.75" customHeight="1">
      <c r="A7" s="31">
        <v>5</v>
      </c>
      <c r="B7" s="41" t="s">
        <v>12</v>
      </c>
      <c r="C7" s="47">
        <v>115233</v>
      </c>
      <c r="D7" s="48">
        <v>-4.233463811114713</v>
      </c>
      <c r="E7" s="47">
        <v>299190</v>
      </c>
      <c r="F7" s="48">
        <v>6.600775304278425</v>
      </c>
      <c r="G7" s="56">
        <v>225015</v>
      </c>
      <c r="H7" s="48">
        <v>5.447771685646</v>
      </c>
      <c r="I7" s="47">
        <v>5465</v>
      </c>
      <c r="J7" s="48">
        <v>11.690169630083794</v>
      </c>
      <c r="K7" s="47">
        <v>419888</v>
      </c>
      <c r="L7" s="48">
        <v>3.4502468685634318</v>
      </c>
      <c r="M7" s="47">
        <v>0</v>
      </c>
      <c r="N7" s="48"/>
      <c r="O7" s="49">
        <v>419888</v>
      </c>
      <c r="P7" s="50">
        <v>3.4502468685634318</v>
      </c>
      <c r="Q7" s="60"/>
    </row>
    <row r="8" spans="1:17" s="8" customFormat="1" ht="15.75" customHeight="1">
      <c r="A8" s="31">
        <v>6</v>
      </c>
      <c r="B8" s="41" t="s">
        <v>13</v>
      </c>
      <c r="C8" s="47">
        <v>2469</v>
      </c>
      <c r="D8" s="48">
        <v>8.289473684210526</v>
      </c>
      <c r="E8" s="47">
        <v>280</v>
      </c>
      <c r="F8" s="48">
        <v>2053.846153846154</v>
      </c>
      <c r="G8" s="56">
        <v>3</v>
      </c>
      <c r="H8" s="48">
        <v>-76.92307692307692</v>
      </c>
      <c r="I8" s="47">
        <v>102</v>
      </c>
      <c r="J8" s="48">
        <v>67.21311475409836</v>
      </c>
      <c r="K8" s="47">
        <v>2851</v>
      </c>
      <c r="L8" s="48">
        <v>21.11299915038233</v>
      </c>
      <c r="M8" s="47">
        <v>648</v>
      </c>
      <c r="N8" s="48">
        <v>5.194805194805195</v>
      </c>
      <c r="O8" s="49">
        <v>3499</v>
      </c>
      <c r="P8" s="50">
        <v>17.811447811447813</v>
      </c>
      <c r="Q8" s="60"/>
    </row>
    <row r="9" spans="1:17" s="8" customFormat="1" ht="15.75" customHeight="1">
      <c r="A9" s="31">
        <v>7</v>
      </c>
      <c r="B9" s="41" t="s">
        <v>14</v>
      </c>
      <c r="C9" s="47">
        <v>5452</v>
      </c>
      <c r="D9" s="48">
        <v>15.215553677092139</v>
      </c>
      <c r="E9" s="47">
        <v>32531</v>
      </c>
      <c r="F9" s="48">
        <v>-8.296216947623611</v>
      </c>
      <c r="G9" s="56">
        <v>23687</v>
      </c>
      <c r="H9" s="48">
        <v>-18.59298209437399</v>
      </c>
      <c r="I9" s="47">
        <v>544</v>
      </c>
      <c r="J9" s="48">
        <v>11.704312114989733</v>
      </c>
      <c r="K9" s="47">
        <v>38527</v>
      </c>
      <c r="L9" s="48">
        <v>-5.32278278819453</v>
      </c>
      <c r="M9" s="47">
        <v>548</v>
      </c>
      <c r="N9" s="48">
        <v>393.6936936936937</v>
      </c>
      <c r="O9" s="49">
        <v>39075</v>
      </c>
      <c r="P9" s="50">
        <v>-4.237329673561415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74896</v>
      </c>
      <c r="D10" s="48">
        <v>16.25661642581066</v>
      </c>
      <c r="E10" s="47">
        <v>11169</v>
      </c>
      <c r="F10" s="48">
        <v>-30.206836218209087</v>
      </c>
      <c r="G10" s="56">
        <v>10212</v>
      </c>
      <c r="H10" s="48">
        <v>-31.097766682410093</v>
      </c>
      <c r="I10" s="47">
        <v>2874</v>
      </c>
      <c r="J10" s="48">
        <v>3.344120819848975</v>
      </c>
      <c r="K10" s="47">
        <v>88939</v>
      </c>
      <c r="L10" s="48">
        <v>6.888843486725876</v>
      </c>
      <c r="M10" s="47">
        <v>115</v>
      </c>
      <c r="N10" s="48">
        <v>-8.73015873015873</v>
      </c>
      <c r="O10" s="49">
        <v>89054</v>
      </c>
      <c r="P10" s="50">
        <v>6.865227460909844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253356</v>
      </c>
      <c r="D11" s="48">
        <v>10.038046594048053</v>
      </c>
      <c r="E11" s="47">
        <v>27507</v>
      </c>
      <c r="F11" s="48">
        <v>6.902180249504489</v>
      </c>
      <c r="G11" s="56">
        <v>24984</v>
      </c>
      <c r="H11" s="48">
        <v>7.945560596241089</v>
      </c>
      <c r="I11" s="47">
        <v>981</v>
      </c>
      <c r="J11" s="48">
        <v>-55.490018148820326</v>
      </c>
      <c r="K11" s="47">
        <v>281844</v>
      </c>
      <c r="L11" s="48">
        <v>9.166121179491748</v>
      </c>
      <c r="M11" s="47">
        <v>568</v>
      </c>
      <c r="N11" s="48">
        <v>25.110132158590307</v>
      </c>
      <c r="O11" s="49">
        <v>282412</v>
      </c>
      <c r="P11" s="50">
        <v>9.194109027076978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408160</v>
      </c>
      <c r="D12" s="48">
        <v>12.34823107137647</v>
      </c>
      <c r="E12" s="47">
        <v>168761</v>
      </c>
      <c r="F12" s="48">
        <v>6.431513026368068</v>
      </c>
      <c r="G12" s="56">
        <v>128825</v>
      </c>
      <c r="H12" s="48">
        <v>9.037893471692044</v>
      </c>
      <c r="I12" s="47">
        <v>4918</v>
      </c>
      <c r="J12" s="48">
        <v>119.74977658623772</v>
      </c>
      <c r="K12" s="47">
        <v>581839</v>
      </c>
      <c r="L12" s="48">
        <v>11.016790688799848</v>
      </c>
      <c r="M12" s="47">
        <v>427</v>
      </c>
      <c r="N12" s="48">
        <v>40.92409240924093</v>
      </c>
      <c r="O12" s="49">
        <v>582266</v>
      </c>
      <c r="P12" s="50">
        <v>11.034071124688456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14332</v>
      </c>
      <c r="D13" s="48">
        <v>92.11796246648794</v>
      </c>
      <c r="E13" s="47">
        <v>0</v>
      </c>
      <c r="F13" s="48"/>
      <c r="G13" s="56">
        <v>0</v>
      </c>
      <c r="H13" s="48" t="s">
        <v>22</v>
      </c>
      <c r="I13" s="47">
        <v>0</v>
      </c>
      <c r="J13" s="48"/>
      <c r="K13" s="47">
        <v>14332</v>
      </c>
      <c r="L13" s="48">
        <v>88.90206932911559</v>
      </c>
      <c r="M13" s="47">
        <v>0</v>
      </c>
      <c r="N13" s="48" t="s">
        <v>22</v>
      </c>
      <c r="O13" s="49">
        <v>14332</v>
      </c>
      <c r="P13" s="50">
        <v>87.00417536534447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1774</v>
      </c>
      <c r="D14" s="48">
        <v>975.1515151515151</v>
      </c>
      <c r="E14" s="47">
        <v>1249</v>
      </c>
      <c r="F14" s="48"/>
      <c r="G14" s="56">
        <v>972</v>
      </c>
      <c r="H14" s="48"/>
      <c r="I14" s="47">
        <v>511</v>
      </c>
      <c r="J14" s="48">
        <v>340.51724137931035</v>
      </c>
      <c r="K14" s="47">
        <v>3534</v>
      </c>
      <c r="L14" s="48">
        <v>1157.6512455516015</v>
      </c>
      <c r="M14" s="47">
        <v>902</v>
      </c>
      <c r="N14" s="48">
        <v>-16.093023255813954</v>
      </c>
      <c r="O14" s="49">
        <v>4436</v>
      </c>
      <c r="P14" s="50">
        <v>227.1386430678466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41818</v>
      </c>
      <c r="D15" s="48">
        <v>7.945276200309757</v>
      </c>
      <c r="E15" s="47">
        <v>81757</v>
      </c>
      <c r="F15" s="48">
        <v>-5.3004065652763135</v>
      </c>
      <c r="G15" s="56">
        <v>0</v>
      </c>
      <c r="H15" s="48"/>
      <c r="I15" s="47">
        <v>0</v>
      </c>
      <c r="J15" s="48"/>
      <c r="K15" s="47">
        <v>123575</v>
      </c>
      <c r="L15" s="48">
        <v>-1.1977005428829564</v>
      </c>
      <c r="M15" s="47">
        <v>543</v>
      </c>
      <c r="N15" s="48">
        <v>10.816326530612244</v>
      </c>
      <c r="O15" s="49">
        <v>124118</v>
      </c>
      <c r="P15" s="50">
        <v>-1.150816721486425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1106</v>
      </c>
      <c r="D16" s="48">
        <v>21.53846153846154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1106</v>
      </c>
      <c r="L16" s="48">
        <v>21.53846153846154</v>
      </c>
      <c r="M16" s="47">
        <v>338</v>
      </c>
      <c r="N16" s="48">
        <v>143.16546762589928</v>
      </c>
      <c r="O16" s="49">
        <v>1444</v>
      </c>
      <c r="P16" s="50">
        <v>37.65490943755958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17329</v>
      </c>
      <c r="D17" s="48">
        <v>23317.567567567567</v>
      </c>
      <c r="E17" s="47">
        <v>29472</v>
      </c>
      <c r="F17" s="48">
        <v>96.57173347562195</v>
      </c>
      <c r="G17" s="56">
        <v>25037</v>
      </c>
      <c r="H17" s="48">
        <v>123.32530550352332</v>
      </c>
      <c r="I17" s="47">
        <v>800</v>
      </c>
      <c r="J17" s="48">
        <v>66.66666666666667</v>
      </c>
      <c r="K17" s="47">
        <v>47601</v>
      </c>
      <c r="L17" s="48">
        <v>206.17482472502735</v>
      </c>
      <c r="M17" s="47">
        <v>203</v>
      </c>
      <c r="N17" s="48">
        <v>136.04651162790697</v>
      </c>
      <c r="O17" s="49">
        <v>47804</v>
      </c>
      <c r="P17" s="50">
        <v>205.78903601356106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43600</v>
      </c>
      <c r="D18" s="48">
        <v>-3.477895109694273</v>
      </c>
      <c r="E18" s="47">
        <v>40902</v>
      </c>
      <c r="F18" s="48">
        <v>5.219561134978005</v>
      </c>
      <c r="G18" s="56">
        <v>37995</v>
      </c>
      <c r="H18" s="48">
        <v>2.583832820346671</v>
      </c>
      <c r="I18" s="47">
        <v>3322</v>
      </c>
      <c r="J18" s="48">
        <v>2.5308641975308643</v>
      </c>
      <c r="K18" s="47">
        <v>87824</v>
      </c>
      <c r="L18" s="48">
        <v>0.618670088446909</v>
      </c>
      <c r="M18" s="47">
        <v>595</v>
      </c>
      <c r="N18" s="48">
        <v>-0.8333333333333334</v>
      </c>
      <c r="O18" s="49">
        <v>88419</v>
      </c>
      <c r="P18" s="50">
        <v>0.6087569978608165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112470</v>
      </c>
      <c r="D19" s="48">
        <v>16.450270236690066</v>
      </c>
      <c r="E19" s="47">
        <v>29892</v>
      </c>
      <c r="F19" s="48">
        <v>4.444444444444445</v>
      </c>
      <c r="G19" s="56">
        <v>23324</v>
      </c>
      <c r="H19" s="48">
        <v>-5.325539860366943</v>
      </c>
      <c r="I19" s="47">
        <v>4938</v>
      </c>
      <c r="J19" s="48">
        <v>318.47457627118644</v>
      </c>
      <c r="K19" s="47">
        <v>147300</v>
      </c>
      <c r="L19" s="48">
        <v>16.55140763716352</v>
      </c>
      <c r="M19" s="47">
        <v>200</v>
      </c>
      <c r="N19" s="48">
        <v>-25.925925925925927</v>
      </c>
      <c r="O19" s="49">
        <v>147500</v>
      </c>
      <c r="P19" s="50">
        <v>16.460853361968226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475812</v>
      </c>
      <c r="D20" s="48">
        <v>206.28978995410276</v>
      </c>
      <c r="E20" s="47">
        <v>190611</v>
      </c>
      <c r="F20" s="48">
        <v>227.66795021659905</v>
      </c>
      <c r="G20" s="56">
        <v>189467</v>
      </c>
      <c r="H20" s="48">
        <v>231.06237987069719</v>
      </c>
      <c r="I20" s="47">
        <v>336</v>
      </c>
      <c r="J20" s="48">
        <v>57.74647887323944</v>
      </c>
      <c r="K20" s="47">
        <v>666759</v>
      </c>
      <c r="L20" s="48">
        <v>211.96030542922912</v>
      </c>
      <c r="M20" s="47">
        <v>0</v>
      </c>
      <c r="N20" s="48"/>
      <c r="O20" s="49">
        <v>666759</v>
      </c>
      <c r="P20" s="50">
        <v>211.96030542922912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460810</v>
      </c>
      <c r="D21" s="48">
        <v>-26.783035895871468</v>
      </c>
      <c r="E21" s="47">
        <v>1597792</v>
      </c>
      <c r="F21" s="48">
        <v>1.914104184061187</v>
      </c>
      <c r="G21" s="56">
        <v>841861</v>
      </c>
      <c r="H21" s="48">
        <v>-4.776334482540199</v>
      </c>
      <c r="I21" s="47">
        <v>12109</v>
      </c>
      <c r="J21" s="48">
        <v>66.01316150260489</v>
      </c>
      <c r="K21" s="47">
        <v>2070711</v>
      </c>
      <c r="L21" s="48">
        <v>-6.066901857286139</v>
      </c>
      <c r="M21" s="47">
        <v>0</v>
      </c>
      <c r="N21" s="48"/>
      <c r="O21" s="49">
        <v>2070711</v>
      </c>
      <c r="P21" s="50">
        <v>-6.066901857286139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214077</v>
      </c>
      <c r="D22" s="48">
        <v>8.963891971129865</v>
      </c>
      <c r="E22" s="47">
        <v>277490</v>
      </c>
      <c r="F22" s="48">
        <v>13.319503091385775</v>
      </c>
      <c r="G22" s="56">
        <v>231695</v>
      </c>
      <c r="H22" s="48">
        <v>3.931727448077872</v>
      </c>
      <c r="I22" s="47">
        <v>7987</v>
      </c>
      <c r="J22" s="48">
        <v>2.489413576286411</v>
      </c>
      <c r="K22" s="47">
        <v>499554</v>
      </c>
      <c r="L22" s="48">
        <v>11.226295996954132</v>
      </c>
      <c r="M22" s="47">
        <v>944</v>
      </c>
      <c r="N22" s="48">
        <v>-13.553113553113553</v>
      </c>
      <c r="O22" s="49">
        <v>500498</v>
      </c>
      <c r="P22" s="50">
        <v>11.16619468043756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227471</v>
      </c>
      <c r="D23" s="48">
        <v>4.585810378993734</v>
      </c>
      <c r="E23" s="47">
        <v>55350</v>
      </c>
      <c r="F23" s="48">
        <v>40.99755451395965</v>
      </c>
      <c r="G23" s="56">
        <v>49298</v>
      </c>
      <c r="H23" s="48">
        <v>48.45665070617641</v>
      </c>
      <c r="I23" s="47">
        <v>3458</v>
      </c>
      <c r="J23" s="48">
        <v>51.268591426071744</v>
      </c>
      <c r="K23" s="47">
        <v>286279</v>
      </c>
      <c r="L23" s="48">
        <v>10.515791058489262</v>
      </c>
      <c r="M23" s="47">
        <v>5349</v>
      </c>
      <c r="N23" s="48">
        <v>17.071569271175314</v>
      </c>
      <c r="O23" s="49">
        <v>291628</v>
      </c>
      <c r="P23" s="50">
        <v>10.629419440988134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327464</v>
      </c>
      <c r="D24" s="48">
        <v>2.704482798636311</v>
      </c>
      <c r="E24" s="47">
        <v>108978</v>
      </c>
      <c r="F24" s="48">
        <v>21.78081732542157</v>
      </c>
      <c r="G24" s="56">
        <v>83716</v>
      </c>
      <c r="H24" s="48">
        <v>22.707551594746718</v>
      </c>
      <c r="I24" s="47">
        <v>2466</v>
      </c>
      <c r="J24" s="48">
        <v>9.893048128342246</v>
      </c>
      <c r="K24" s="47">
        <v>438908</v>
      </c>
      <c r="L24" s="48">
        <v>6.901590951160819</v>
      </c>
      <c r="M24" s="47">
        <v>132</v>
      </c>
      <c r="N24" s="48">
        <v>-43.829787234042556</v>
      </c>
      <c r="O24" s="49">
        <v>439040</v>
      </c>
      <c r="P24" s="50">
        <v>6.872570331080045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5017</v>
      </c>
      <c r="D25" s="48">
        <v>25.331001748688482</v>
      </c>
      <c r="E25" s="47">
        <v>2284</v>
      </c>
      <c r="F25" s="48">
        <v>-53.81193124368048</v>
      </c>
      <c r="G25" s="56">
        <v>2272</v>
      </c>
      <c r="H25" s="48">
        <v>-51.02392757059711</v>
      </c>
      <c r="I25" s="47">
        <v>320</v>
      </c>
      <c r="J25" s="48">
        <v>1584.2105263157894</v>
      </c>
      <c r="K25" s="47">
        <v>7621</v>
      </c>
      <c r="L25" s="48">
        <v>-15.010594401695105</v>
      </c>
      <c r="M25" s="47">
        <v>361</v>
      </c>
      <c r="N25" s="48">
        <v>-24.31865828092243</v>
      </c>
      <c r="O25" s="49">
        <v>7982</v>
      </c>
      <c r="P25" s="50">
        <v>-15.480728504870818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1916</v>
      </c>
      <c r="D26" s="48">
        <v>-19.428090832632464</v>
      </c>
      <c r="E26" s="47">
        <v>3691</v>
      </c>
      <c r="F26" s="48">
        <v>32.19914040114613</v>
      </c>
      <c r="G26" s="56">
        <v>3049</v>
      </c>
      <c r="H26" s="48">
        <v>48.65919063871282</v>
      </c>
      <c r="I26" s="47">
        <v>0</v>
      </c>
      <c r="J26" s="48" t="s">
        <v>22</v>
      </c>
      <c r="K26" s="47">
        <v>5607</v>
      </c>
      <c r="L26" s="48">
        <v>7.951482479784366</v>
      </c>
      <c r="M26" s="47">
        <v>155</v>
      </c>
      <c r="N26" s="48">
        <v>34.78260869565217</v>
      </c>
      <c r="O26" s="49">
        <v>5762</v>
      </c>
      <c r="P26" s="50">
        <v>8.532680354115653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7171</v>
      </c>
      <c r="D27" s="48">
        <v>84.0133435976392</v>
      </c>
      <c r="E27" s="47">
        <v>25499</v>
      </c>
      <c r="F27" s="48">
        <v>-7.669189267480175</v>
      </c>
      <c r="G27" s="56">
        <v>21026</v>
      </c>
      <c r="H27" s="48">
        <v>-9.910450319208191</v>
      </c>
      <c r="I27" s="47">
        <v>0</v>
      </c>
      <c r="J27" s="48"/>
      <c r="K27" s="47">
        <v>32670</v>
      </c>
      <c r="L27" s="48">
        <v>3.6682109538617755</v>
      </c>
      <c r="M27" s="47">
        <v>502</v>
      </c>
      <c r="N27" s="48">
        <v>-24.169184290030213</v>
      </c>
      <c r="O27" s="49">
        <v>33172</v>
      </c>
      <c r="P27" s="50">
        <v>3.0954748881153655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54106</v>
      </c>
      <c r="D28" s="48">
        <v>-0.349933696773243</v>
      </c>
      <c r="E28" s="47">
        <v>200925</v>
      </c>
      <c r="F28" s="48">
        <v>30.263541767966547</v>
      </c>
      <c r="G28" s="56">
        <v>0</v>
      </c>
      <c r="H28" s="48"/>
      <c r="I28" s="47">
        <v>2088</v>
      </c>
      <c r="J28" s="48">
        <v>6.47628760836308</v>
      </c>
      <c r="K28" s="47">
        <v>257119</v>
      </c>
      <c r="L28" s="48">
        <v>22.145632820590777</v>
      </c>
      <c r="M28" s="47">
        <v>901</v>
      </c>
      <c r="N28" s="48">
        <v>36.10271903323263</v>
      </c>
      <c r="O28" s="49">
        <v>258020</v>
      </c>
      <c r="P28" s="50">
        <v>22.189388342709933</v>
      </c>
      <c r="Q28" s="60"/>
    </row>
    <row r="29" spans="1:17" s="8" customFormat="1" ht="15.75" customHeight="1">
      <c r="A29" s="31">
        <v>27</v>
      </c>
      <c r="B29" s="41" t="s">
        <v>34</v>
      </c>
      <c r="C29" s="47">
        <v>51931</v>
      </c>
      <c r="D29" s="48">
        <v>6.6870737118908705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51931</v>
      </c>
      <c r="L29" s="48">
        <v>6.6870737118908705</v>
      </c>
      <c r="M29" s="47">
        <v>0</v>
      </c>
      <c r="N29" s="48"/>
      <c r="O29" s="49">
        <v>51931</v>
      </c>
      <c r="P29" s="50">
        <v>6.6870737118908705</v>
      </c>
      <c r="Q29" s="60"/>
    </row>
    <row r="30" spans="1:17" s="8" customFormat="1" ht="15.75" customHeight="1">
      <c r="A30" s="31">
        <v>28</v>
      </c>
      <c r="B30" s="41" t="s">
        <v>35</v>
      </c>
      <c r="C30" s="47">
        <v>708</v>
      </c>
      <c r="D30" s="48">
        <v>-77.72884554891475</v>
      </c>
      <c r="E30" s="47">
        <v>37508</v>
      </c>
      <c r="F30" s="48">
        <v>32.22406317199563</v>
      </c>
      <c r="G30" s="56">
        <v>25572</v>
      </c>
      <c r="H30" s="48">
        <v>39.8370427079346</v>
      </c>
      <c r="I30" s="47">
        <v>1429</v>
      </c>
      <c r="J30" s="48">
        <v>417.7536231884058</v>
      </c>
      <c r="K30" s="47">
        <v>39645</v>
      </c>
      <c r="L30" s="48">
        <v>24.583621394004147</v>
      </c>
      <c r="M30" s="47">
        <v>349</v>
      </c>
      <c r="N30" s="48">
        <v>72.77227722772277</v>
      </c>
      <c r="O30" s="49">
        <v>39994</v>
      </c>
      <c r="P30" s="50">
        <v>24.887584311766176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240</v>
      </c>
      <c r="D31" s="48">
        <v>106.89655172413794</v>
      </c>
      <c r="E31" s="47">
        <v>179669</v>
      </c>
      <c r="F31" s="48">
        <v>54.30973770548122</v>
      </c>
      <c r="G31" s="56">
        <v>161686</v>
      </c>
      <c r="H31" s="48">
        <v>93.45058626465662</v>
      </c>
      <c r="I31" s="47">
        <v>1657</v>
      </c>
      <c r="J31" s="48">
        <v>-27.42006132282085</v>
      </c>
      <c r="K31" s="47">
        <v>181566</v>
      </c>
      <c r="L31" s="48">
        <v>52.79089141905026</v>
      </c>
      <c r="M31" s="47">
        <v>1779</v>
      </c>
      <c r="N31" s="48">
        <v>1.5410958904109588</v>
      </c>
      <c r="O31" s="49">
        <v>183345</v>
      </c>
      <c r="P31" s="50">
        <v>52.04627441224033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1047877</v>
      </c>
      <c r="D32" s="48">
        <v>6.463109961463552</v>
      </c>
      <c r="E32" s="47">
        <v>1509765</v>
      </c>
      <c r="F32" s="48">
        <v>9.015780865835563</v>
      </c>
      <c r="G32" s="56">
        <v>868422</v>
      </c>
      <c r="H32" s="48">
        <v>6.688108582253662</v>
      </c>
      <c r="I32" s="47">
        <v>46498</v>
      </c>
      <c r="J32" s="48">
        <v>29.279617427085938</v>
      </c>
      <c r="K32" s="47">
        <v>2604140</v>
      </c>
      <c r="L32" s="48">
        <v>8.274171720090557</v>
      </c>
      <c r="M32" s="47">
        <v>0</v>
      </c>
      <c r="N32" s="48"/>
      <c r="O32" s="49">
        <v>2604140</v>
      </c>
      <c r="P32" s="50">
        <v>8.274171720090557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26050</v>
      </c>
      <c r="D33" s="48">
        <v>-11.560006790018672</v>
      </c>
      <c r="E33" s="47">
        <v>25614</v>
      </c>
      <c r="F33" s="48">
        <v>-14.996847310257857</v>
      </c>
      <c r="G33" s="56">
        <v>19862</v>
      </c>
      <c r="H33" s="48">
        <v>-9.264504339881224</v>
      </c>
      <c r="I33" s="47">
        <v>745</v>
      </c>
      <c r="J33" s="48">
        <v>-75.09194249414911</v>
      </c>
      <c r="K33" s="47">
        <v>52409</v>
      </c>
      <c r="L33" s="48">
        <v>-16.25145815688969</v>
      </c>
      <c r="M33" s="47">
        <v>320</v>
      </c>
      <c r="N33" s="48">
        <v>24.031007751937985</v>
      </c>
      <c r="O33" s="49">
        <v>52729</v>
      </c>
      <c r="P33" s="50">
        <v>-16.086063943218168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130013</v>
      </c>
      <c r="D34" s="48">
        <v>3.5894126270835325</v>
      </c>
      <c r="E34" s="47">
        <v>82932</v>
      </c>
      <c r="F34" s="48">
        <v>-8.23263842783163</v>
      </c>
      <c r="G34" s="56">
        <v>71756</v>
      </c>
      <c r="H34" s="48">
        <v>-11.618569017970415</v>
      </c>
      <c r="I34" s="47">
        <v>292</v>
      </c>
      <c r="J34" s="48">
        <v>-53.42902711323764</v>
      </c>
      <c r="K34" s="47">
        <v>213237</v>
      </c>
      <c r="L34" s="48">
        <v>-1.5103437764136955</v>
      </c>
      <c r="M34" s="47">
        <v>411</v>
      </c>
      <c r="N34" s="48">
        <v>-35.68075117370892</v>
      </c>
      <c r="O34" s="49">
        <v>213648</v>
      </c>
      <c r="P34" s="50">
        <v>-1.6108977370064381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41303</v>
      </c>
      <c r="D35" s="48">
        <v>714.6548323471401</v>
      </c>
      <c r="E35" s="47">
        <v>969</v>
      </c>
      <c r="F35" s="48"/>
      <c r="G35" s="56">
        <v>0</v>
      </c>
      <c r="H35" s="48"/>
      <c r="I35" s="47">
        <v>5096</v>
      </c>
      <c r="J35" s="48">
        <v>241.32618888144674</v>
      </c>
      <c r="K35" s="47">
        <v>47368</v>
      </c>
      <c r="L35" s="48">
        <v>621.7431052872162</v>
      </c>
      <c r="M35" s="47">
        <v>51</v>
      </c>
      <c r="N35" s="48">
        <v>54.54545454545455</v>
      </c>
      <c r="O35" s="49">
        <v>47419</v>
      </c>
      <c r="P35" s="50">
        <v>618.9053972104306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65934</v>
      </c>
      <c r="F36" s="48">
        <v>8.569076239091059</v>
      </c>
      <c r="G36" s="56">
        <v>0</v>
      </c>
      <c r="H36" s="48"/>
      <c r="I36" s="47">
        <v>0</v>
      </c>
      <c r="J36" s="48"/>
      <c r="K36" s="47">
        <v>65934</v>
      </c>
      <c r="L36" s="48">
        <v>8.569076239091059</v>
      </c>
      <c r="M36" s="47">
        <v>394</v>
      </c>
      <c r="N36" s="48">
        <v>-21.825396825396826</v>
      </c>
      <c r="O36" s="49">
        <v>66328</v>
      </c>
      <c r="P36" s="50">
        <v>8.318907796322305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195783</v>
      </c>
      <c r="D37" s="48">
        <v>23.263427625241604</v>
      </c>
      <c r="E37" s="47">
        <v>379963</v>
      </c>
      <c r="F37" s="48">
        <v>37.04262079860347</v>
      </c>
      <c r="G37" s="56">
        <v>339400</v>
      </c>
      <c r="H37" s="48">
        <v>40.7043508902846</v>
      </c>
      <c r="I37" s="47">
        <v>4159</v>
      </c>
      <c r="J37" s="48">
        <v>-34.1409342834521</v>
      </c>
      <c r="K37" s="47">
        <v>579905</v>
      </c>
      <c r="L37" s="48">
        <v>31.0795263185257</v>
      </c>
      <c r="M37" s="47">
        <v>1116</v>
      </c>
      <c r="N37" s="48">
        <v>51.630434782608695</v>
      </c>
      <c r="O37" s="49">
        <v>581021</v>
      </c>
      <c r="P37" s="50">
        <v>31.11365857070968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84204</v>
      </c>
      <c r="D38" s="48">
        <v>-0.13875547016757392</v>
      </c>
      <c r="E38" s="47">
        <v>237292</v>
      </c>
      <c r="F38" s="48">
        <v>12.068159384903112</v>
      </c>
      <c r="G38" s="56">
        <v>169774</v>
      </c>
      <c r="H38" s="48">
        <v>67.69789999802445</v>
      </c>
      <c r="I38" s="47">
        <v>8998</v>
      </c>
      <c r="J38" s="48">
        <v>199.83338887037655</v>
      </c>
      <c r="K38" s="47">
        <v>330494</v>
      </c>
      <c r="L38" s="48">
        <v>10.510564734284978</v>
      </c>
      <c r="M38" s="47">
        <v>232</v>
      </c>
      <c r="N38" s="48">
        <v>-43.27628361858191</v>
      </c>
      <c r="O38" s="49">
        <v>330726</v>
      </c>
      <c r="P38" s="50">
        <v>10.437105553143887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4686451</v>
      </c>
      <c r="D39" s="50">
        <v>9.349484513230458</v>
      </c>
      <c r="E39" s="12">
        <f>SUM(E3:E38)</f>
        <v>6118908</v>
      </c>
      <c r="F39" s="50">
        <v>15.365767206141873</v>
      </c>
      <c r="G39" s="14">
        <f>SUM(G3:G38)</f>
        <v>3928188</v>
      </c>
      <c r="H39" s="48">
        <v>19.01118797050797</v>
      </c>
      <c r="I39" s="12">
        <f>SUM(I3:I38)</f>
        <v>130845</v>
      </c>
      <c r="J39" s="50">
        <v>36.463189512218015</v>
      </c>
      <c r="K39" s="12">
        <f>SUM(K3:K38)</f>
        <v>10936204</v>
      </c>
      <c r="L39" s="50">
        <v>12.911002164534569</v>
      </c>
      <c r="M39" s="12">
        <f>SUM(M3:M38)</f>
        <v>20387</v>
      </c>
      <c r="N39" s="50">
        <v>10.235752135827836</v>
      </c>
      <c r="O39" s="12">
        <f>SUM(O3:O38)</f>
        <v>10956591</v>
      </c>
      <c r="P39" s="50">
        <v>12.90590373487546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Agosto'!C1</f>
        <v>Agosto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32</v>
      </c>
      <c r="D3" s="48">
        <v>-3.0303030303030303</v>
      </c>
      <c r="E3" s="47">
        <v>0</v>
      </c>
      <c r="F3" s="48"/>
      <c r="G3" s="47">
        <v>32</v>
      </c>
      <c r="H3" s="48">
        <v>-3.0303030303030303</v>
      </c>
      <c r="I3" s="47">
        <v>70</v>
      </c>
      <c r="J3" s="48">
        <v>-10.256410256410257</v>
      </c>
      <c r="K3" s="49">
        <v>102</v>
      </c>
      <c r="L3" s="50">
        <v>-8.928571428571429</v>
      </c>
      <c r="M3" s="60"/>
    </row>
    <row r="4" spans="1:13" s="8" customFormat="1" ht="15.75" customHeight="1">
      <c r="A4" s="31">
        <v>2</v>
      </c>
      <c r="B4" s="41" t="s">
        <v>9</v>
      </c>
      <c r="C4" s="47">
        <v>347</v>
      </c>
      <c r="D4" s="48">
        <v>41.05691056910569</v>
      </c>
      <c r="E4" s="47">
        <v>4</v>
      </c>
      <c r="F4" s="48">
        <v>-78.94736842105263</v>
      </c>
      <c r="G4" s="47">
        <v>351</v>
      </c>
      <c r="H4" s="48">
        <v>32.45283018867924</v>
      </c>
      <c r="I4" s="47">
        <v>72</v>
      </c>
      <c r="J4" s="48">
        <v>18.0327868852459</v>
      </c>
      <c r="K4" s="49">
        <v>423</v>
      </c>
      <c r="L4" s="50">
        <v>29.754601226993866</v>
      </c>
      <c r="M4" s="60"/>
    </row>
    <row r="5" spans="1:13" s="8" customFormat="1" ht="15.75" customHeight="1">
      <c r="A5" s="31">
        <v>3</v>
      </c>
      <c r="B5" s="41" t="s">
        <v>10</v>
      </c>
      <c r="C5" s="47">
        <v>112</v>
      </c>
      <c r="D5" s="48">
        <v>-12.5</v>
      </c>
      <c r="E5" s="47">
        <v>0</v>
      </c>
      <c r="F5" s="48"/>
      <c r="G5" s="47">
        <v>112</v>
      </c>
      <c r="H5" s="48">
        <v>-12.5</v>
      </c>
      <c r="I5" s="47">
        <v>144</v>
      </c>
      <c r="J5" s="48">
        <v>-15.789473684210526</v>
      </c>
      <c r="K5" s="49">
        <v>256</v>
      </c>
      <c r="L5" s="50">
        <v>-14.381270903010034</v>
      </c>
      <c r="M5" s="60"/>
    </row>
    <row r="6" spans="1:13" s="8" customFormat="1" ht="15.75" customHeight="1">
      <c r="A6" s="31">
        <v>4</v>
      </c>
      <c r="B6" s="41" t="s">
        <v>11</v>
      </c>
      <c r="C6" s="47">
        <v>7900</v>
      </c>
      <c r="D6" s="48">
        <v>4.5665122435473195</v>
      </c>
      <c r="E6" s="47">
        <v>42</v>
      </c>
      <c r="F6" s="48">
        <v>-53.333333333333336</v>
      </c>
      <c r="G6" s="47">
        <v>7942</v>
      </c>
      <c r="H6" s="48">
        <v>3.884892086330935</v>
      </c>
      <c r="I6" s="47">
        <v>0</v>
      </c>
      <c r="J6" s="48"/>
      <c r="K6" s="49">
        <v>7942</v>
      </c>
      <c r="L6" s="50">
        <v>3.884892086330935</v>
      </c>
      <c r="M6" s="60"/>
    </row>
    <row r="7" spans="1:13" s="8" customFormat="1" ht="15.75" customHeight="1">
      <c r="A7" s="31">
        <v>5</v>
      </c>
      <c r="B7" s="41" t="s">
        <v>12</v>
      </c>
      <c r="C7" s="47">
        <v>762</v>
      </c>
      <c r="D7" s="48">
        <v>-26.589595375722542</v>
      </c>
      <c r="E7" s="47">
        <v>602</v>
      </c>
      <c r="F7" s="48">
        <v>28.907922912205567</v>
      </c>
      <c r="G7" s="47">
        <v>1364</v>
      </c>
      <c r="H7" s="48">
        <v>-9.368770764119601</v>
      </c>
      <c r="I7" s="47">
        <v>157</v>
      </c>
      <c r="J7" s="48">
        <v>-23.78640776699029</v>
      </c>
      <c r="K7" s="49">
        <v>1521</v>
      </c>
      <c r="L7" s="50">
        <v>-11.104617182933957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0</v>
      </c>
      <c r="J9" s="48" t="s">
        <v>22</v>
      </c>
      <c r="K9" s="49">
        <v>0</v>
      </c>
      <c r="L9" s="50" t="s">
        <v>22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26</v>
      </c>
      <c r="D10" s="48">
        <v>62.5</v>
      </c>
      <c r="E10" s="47">
        <v>0</v>
      </c>
      <c r="F10" s="48"/>
      <c r="G10" s="47">
        <v>26</v>
      </c>
      <c r="H10" s="48">
        <v>62.5</v>
      </c>
      <c r="I10" s="47">
        <v>15</v>
      </c>
      <c r="J10" s="48"/>
      <c r="K10" s="49">
        <v>41</v>
      </c>
      <c r="L10" s="50">
        <v>156.25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0</v>
      </c>
      <c r="D11" s="48" t="s">
        <v>22</v>
      </c>
      <c r="E11" s="47">
        <v>163</v>
      </c>
      <c r="F11" s="48"/>
      <c r="G11" s="47">
        <v>163</v>
      </c>
      <c r="H11" s="48">
        <v>-8.426966292134832</v>
      </c>
      <c r="I11" s="47">
        <v>136</v>
      </c>
      <c r="J11" s="48">
        <v>-10.526315789473685</v>
      </c>
      <c r="K11" s="49">
        <v>299</v>
      </c>
      <c r="L11" s="50">
        <v>-9.393939393939394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427</v>
      </c>
      <c r="D12" s="48">
        <v>-14.084507042253522</v>
      </c>
      <c r="E12" s="47">
        <v>9</v>
      </c>
      <c r="F12" s="48"/>
      <c r="G12" s="47">
        <v>436</v>
      </c>
      <c r="H12" s="48">
        <v>-12.273641851106639</v>
      </c>
      <c r="I12" s="47">
        <v>201</v>
      </c>
      <c r="J12" s="48">
        <v>-6.074766355140187</v>
      </c>
      <c r="K12" s="49">
        <v>637</v>
      </c>
      <c r="L12" s="50">
        <v>-10.40787623066104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24</v>
      </c>
      <c r="D15" s="48">
        <v>-7.6923076923076925</v>
      </c>
      <c r="E15" s="47">
        <v>83</v>
      </c>
      <c r="F15" s="48"/>
      <c r="G15" s="47">
        <v>107</v>
      </c>
      <c r="H15" s="48">
        <v>311.53846153846155</v>
      </c>
      <c r="I15" s="47">
        <v>0</v>
      </c>
      <c r="J15" s="48"/>
      <c r="K15" s="49">
        <v>107</v>
      </c>
      <c r="L15" s="50">
        <v>311.53846153846155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22</v>
      </c>
      <c r="K16" s="49">
        <v>0</v>
      </c>
      <c r="L16" s="50" t="s">
        <v>22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39</v>
      </c>
      <c r="D17" s="48">
        <v>-54.651162790697676</v>
      </c>
      <c r="E17" s="47">
        <v>0</v>
      </c>
      <c r="F17" s="48"/>
      <c r="G17" s="47">
        <v>39</v>
      </c>
      <c r="H17" s="48">
        <v>-54.651162790697676</v>
      </c>
      <c r="I17" s="47">
        <v>0</v>
      </c>
      <c r="J17" s="48"/>
      <c r="K17" s="49">
        <v>39</v>
      </c>
      <c r="L17" s="50">
        <v>-54.651162790697676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37</v>
      </c>
      <c r="D18" s="48">
        <v>0</v>
      </c>
      <c r="E18" s="47">
        <v>216</v>
      </c>
      <c r="F18" s="48">
        <v>19.337016574585636</v>
      </c>
      <c r="G18" s="47">
        <v>253</v>
      </c>
      <c r="H18" s="48">
        <v>16.05504587155963</v>
      </c>
      <c r="I18" s="47">
        <v>105</v>
      </c>
      <c r="J18" s="48">
        <v>19.318181818181817</v>
      </c>
      <c r="K18" s="49">
        <v>358</v>
      </c>
      <c r="L18" s="50">
        <v>16.99346405228758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34</v>
      </c>
      <c r="D19" s="48">
        <v>-15</v>
      </c>
      <c r="E19" s="47">
        <v>6</v>
      </c>
      <c r="F19" s="48"/>
      <c r="G19" s="47">
        <v>40</v>
      </c>
      <c r="H19" s="48">
        <v>0</v>
      </c>
      <c r="I19" s="47">
        <v>117</v>
      </c>
      <c r="J19" s="48">
        <v>-7.874015748031496</v>
      </c>
      <c r="K19" s="49">
        <v>157</v>
      </c>
      <c r="L19" s="50">
        <v>-5.9880239520958085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1137</v>
      </c>
      <c r="D20" s="48">
        <v>126.04373757455268</v>
      </c>
      <c r="E20" s="47">
        <v>3</v>
      </c>
      <c r="F20" s="48">
        <v>-98.18181818181819</v>
      </c>
      <c r="G20" s="47">
        <v>1140</v>
      </c>
      <c r="H20" s="48">
        <v>70.65868263473054</v>
      </c>
      <c r="I20" s="47">
        <v>493</v>
      </c>
      <c r="J20" s="48">
        <v>252.14285714285714</v>
      </c>
      <c r="K20" s="49">
        <v>1633</v>
      </c>
      <c r="L20" s="50">
        <v>102.10396039603961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19826</v>
      </c>
      <c r="D21" s="48">
        <v>2.986857825567503</v>
      </c>
      <c r="E21" s="47">
        <v>2264</v>
      </c>
      <c r="F21" s="48">
        <v>22.909880564603693</v>
      </c>
      <c r="G21" s="47">
        <v>22090</v>
      </c>
      <c r="H21" s="48">
        <v>4.7266865784857535</v>
      </c>
      <c r="I21" s="47">
        <v>738</v>
      </c>
      <c r="J21" s="48">
        <v>-30.89887640449438</v>
      </c>
      <c r="K21" s="49">
        <v>22829</v>
      </c>
      <c r="L21" s="50">
        <v>3.014304408645819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176</v>
      </c>
      <c r="D22" s="48">
        <v>40.8</v>
      </c>
      <c r="E22" s="47">
        <v>107</v>
      </c>
      <c r="F22" s="48">
        <v>-36.68639053254438</v>
      </c>
      <c r="G22" s="47">
        <v>283</v>
      </c>
      <c r="H22" s="48">
        <v>-3.741496598639456</v>
      </c>
      <c r="I22" s="47">
        <v>234</v>
      </c>
      <c r="J22" s="48">
        <v>-6.024096385542169</v>
      </c>
      <c r="K22" s="49">
        <v>517</v>
      </c>
      <c r="L22" s="50">
        <v>-4.788213627992634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178</v>
      </c>
      <c r="D23" s="48">
        <v>-11</v>
      </c>
      <c r="E23" s="47">
        <v>0</v>
      </c>
      <c r="F23" s="48"/>
      <c r="G23" s="47">
        <v>178</v>
      </c>
      <c r="H23" s="48">
        <v>-11</v>
      </c>
      <c r="I23" s="47">
        <v>0</v>
      </c>
      <c r="J23" s="48"/>
      <c r="K23" s="49">
        <v>178</v>
      </c>
      <c r="L23" s="50">
        <v>-11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221</v>
      </c>
      <c r="D24" s="48">
        <v>-10.526315789473685</v>
      </c>
      <c r="E24" s="47">
        <v>0</v>
      </c>
      <c r="F24" s="48"/>
      <c r="G24" s="47">
        <v>221</v>
      </c>
      <c r="H24" s="48">
        <v>-10.526315789473685</v>
      </c>
      <c r="I24" s="47">
        <v>139</v>
      </c>
      <c r="J24" s="48">
        <v>-13.664596273291925</v>
      </c>
      <c r="K24" s="49">
        <v>360</v>
      </c>
      <c r="L24" s="50">
        <v>-11.764705882352942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7</v>
      </c>
      <c r="D27" s="48">
        <v>-88.13559322033899</v>
      </c>
      <c r="E27" s="47">
        <v>0</v>
      </c>
      <c r="F27" s="48"/>
      <c r="G27" s="47">
        <v>7</v>
      </c>
      <c r="H27" s="48">
        <v>-88.13559322033899</v>
      </c>
      <c r="I27" s="47">
        <v>60</v>
      </c>
      <c r="J27" s="48">
        <v>1.694915254237288</v>
      </c>
      <c r="K27" s="49">
        <v>67</v>
      </c>
      <c r="L27" s="50">
        <v>-43.220338983050844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420</v>
      </c>
      <c r="D28" s="48">
        <v>3.7037037037037037</v>
      </c>
      <c r="E28" s="47">
        <v>108</v>
      </c>
      <c r="F28" s="48">
        <v>-4.424778761061947</v>
      </c>
      <c r="G28" s="47">
        <v>528</v>
      </c>
      <c r="H28" s="48">
        <v>1.9305019305019304</v>
      </c>
      <c r="I28" s="47">
        <v>88</v>
      </c>
      <c r="J28" s="48">
        <v>-19.26605504587156</v>
      </c>
      <c r="K28" s="49">
        <v>616</v>
      </c>
      <c r="L28" s="50">
        <v>-1.7543859649122806</v>
      </c>
      <c r="M28" s="60"/>
    </row>
    <row r="29" spans="1:13" s="8" customFormat="1" ht="15.75" customHeight="1">
      <c r="A29" s="31">
        <v>27</v>
      </c>
      <c r="B29" s="41" t="s">
        <v>34</v>
      </c>
      <c r="C29" s="47">
        <v>20</v>
      </c>
      <c r="D29" s="48">
        <v>-13.043478260869565</v>
      </c>
      <c r="E29" s="47">
        <v>0</v>
      </c>
      <c r="F29" s="48"/>
      <c r="G29" s="47">
        <v>20</v>
      </c>
      <c r="H29" s="48">
        <v>-13.043478260869565</v>
      </c>
      <c r="I29" s="47">
        <v>0</v>
      </c>
      <c r="J29" s="48"/>
      <c r="K29" s="49">
        <v>20</v>
      </c>
      <c r="L29" s="50">
        <v>-13.043478260869565</v>
      </c>
      <c r="M29" s="60"/>
    </row>
    <row r="30" spans="1:13" s="8" customFormat="1" ht="15.75" customHeight="1">
      <c r="A30" s="31">
        <v>28</v>
      </c>
      <c r="B30" s="41" t="s">
        <v>35</v>
      </c>
      <c r="C30" s="47">
        <v>186</v>
      </c>
      <c r="D30" s="48">
        <v>-28.735632183908045</v>
      </c>
      <c r="E30" s="47">
        <v>0</v>
      </c>
      <c r="F30" s="48"/>
      <c r="G30" s="47">
        <v>186</v>
      </c>
      <c r="H30" s="48">
        <v>-28.735632183908045</v>
      </c>
      <c r="I30" s="47">
        <v>0</v>
      </c>
      <c r="J30" s="48"/>
      <c r="K30" s="49">
        <v>186</v>
      </c>
      <c r="L30" s="50">
        <v>-28.735632183908045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1102</v>
      </c>
      <c r="D31" s="48">
        <v>-8.623548922056385</v>
      </c>
      <c r="E31" s="47">
        <v>0</v>
      </c>
      <c r="F31" s="48"/>
      <c r="G31" s="47">
        <v>1102</v>
      </c>
      <c r="H31" s="48">
        <v>-8.623548922056385</v>
      </c>
      <c r="I31" s="47">
        <v>0</v>
      </c>
      <c r="J31" s="48"/>
      <c r="K31" s="49">
        <v>1102</v>
      </c>
      <c r="L31" s="50">
        <v>-8.623548922056385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9125</v>
      </c>
      <c r="D32" s="48">
        <v>-7.70709011833721</v>
      </c>
      <c r="E32" s="47">
        <v>0</v>
      </c>
      <c r="F32" s="48"/>
      <c r="G32" s="47">
        <v>9125</v>
      </c>
      <c r="H32" s="48">
        <v>-7.70709011833721</v>
      </c>
      <c r="I32" s="47">
        <v>2916</v>
      </c>
      <c r="J32" s="48">
        <v>-5.232369190770231</v>
      </c>
      <c r="K32" s="49">
        <v>12041</v>
      </c>
      <c r="L32" s="50">
        <v>-7.119716136994755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26</v>
      </c>
      <c r="D33" s="48">
        <v>44.44444444444444</v>
      </c>
      <c r="E33" s="47">
        <v>16</v>
      </c>
      <c r="F33" s="48">
        <v>-66.66666666666667</v>
      </c>
      <c r="G33" s="47">
        <v>42</v>
      </c>
      <c r="H33" s="48">
        <v>-36.36363636363637</v>
      </c>
      <c r="I33" s="47">
        <v>0</v>
      </c>
      <c r="J33" s="48"/>
      <c r="K33" s="49">
        <v>42</v>
      </c>
      <c r="L33" s="50">
        <v>-36.36363636363637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130</v>
      </c>
      <c r="D34" s="48">
        <v>-20.73170731707317</v>
      </c>
      <c r="E34" s="47">
        <v>581</v>
      </c>
      <c r="F34" s="48">
        <v>-3.9669421487603307</v>
      </c>
      <c r="G34" s="47">
        <v>711</v>
      </c>
      <c r="H34" s="48">
        <v>-7.542262678803641</v>
      </c>
      <c r="I34" s="47">
        <v>72</v>
      </c>
      <c r="J34" s="48">
        <v>0</v>
      </c>
      <c r="K34" s="49">
        <v>783</v>
      </c>
      <c r="L34" s="50">
        <v>-6.896551724137931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1</v>
      </c>
      <c r="D35" s="48"/>
      <c r="E35" s="47">
        <v>0</v>
      </c>
      <c r="F35" s="48"/>
      <c r="G35" s="47">
        <v>1</v>
      </c>
      <c r="H35" s="48"/>
      <c r="I35" s="47">
        <v>0</v>
      </c>
      <c r="J35" s="48"/>
      <c r="K35" s="49">
        <v>1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715</v>
      </c>
      <c r="D36" s="48">
        <v>18.181818181818183</v>
      </c>
      <c r="E36" s="47">
        <v>0</v>
      </c>
      <c r="F36" s="48"/>
      <c r="G36" s="47">
        <v>715</v>
      </c>
      <c r="H36" s="48">
        <v>18.181818181818183</v>
      </c>
      <c r="I36" s="47">
        <v>0</v>
      </c>
      <c r="J36" s="48"/>
      <c r="K36" s="49">
        <v>715</v>
      </c>
      <c r="L36" s="50">
        <v>18.181818181818183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657</v>
      </c>
      <c r="D37" s="48">
        <v>26.589595375722542</v>
      </c>
      <c r="E37" s="47">
        <v>519</v>
      </c>
      <c r="F37" s="48">
        <v>15.848214285714286</v>
      </c>
      <c r="G37" s="47">
        <v>1176</v>
      </c>
      <c r="H37" s="48">
        <v>21.613236814891415</v>
      </c>
      <c r="I37" s="47">
        <v>223</v>
      </c>
      <c r="J37" s="48">
        <v>-0.44642857142857145</v>
      </c>
      <c r="K37" s="49">
        <v>1399</v>
      </c>
      <c r="L37" s="50">
        <v>17.464315701091518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37</v>
      </c>
      <c r="D38" s="48">
        <v>-41.26984126984127</v>
      </c>
      <c r="E38" s="47">
        <v>562</v>
      </c>
      <c r="F38" s="48">
        <v>-7.565789473684211</v>
      </c>
      <c r="G38" s="47">
        <v>599</v>
      </c>
      <c r="H38" s="48">
        <v>-10.730253353204173</v>
      </c>
      <c r="I38" s="47">
        <v>71</v>
      </c>
      <c r="J38" s="48"/>
      <c r="K38" s="49">
        <v>670</v>
      </c>
      <c r="L38" s="50">
        <v>-0.14903129657228018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43704</v>
      </c>
      <c r="D39" s="50">
        <v>0.6633499170812603</v>
      </c>
      <c r="E39" s="12">
        <f>SUM(E3:E38)</f>
        <v>5285</v>
      </c>
      <c r="F39" s="50">
        <v>11.146161934805468</v>
      </c>
      <c r="G39" s="12">
        <f>SUM(G3:G38)</f>
        <v>48989</v>
      </c>
      <c r="H39" s="50">
        <v>1.6981171244109527</v>
      </c>
      <c r="I39" s="12">
        <f>SUM(I3:I38)</f>
        <v>6051</v>
      </c>
      <c r="J39" s="50">
        <v>-4.226020892687559</v>
      </c>
      <c r="K39" s="12">
        <f>SUM(K3:K38)</f>
        <v>55041</v>
      </c>
      <c r="L39" s="50">
        <v>1.011194714626537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8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/>
      <c r="M17" s="39"/>
      <c r="N17" s="39"/>
    </row>
    <row r="18" spans="1:14" s="8" customFormat="1" ht="15.75" customHeight="1">
      <c r="A18" s="31">
        <v>16</v>
      </c>
      <c r="B18" s="15" t="s">
        <v>23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/>
      <c r="N18" s="39"/>
    </row>
    <row r="19" spans="1:14" s="8" customFormat="1" ht="15.75" customHeight="1">
      <c r="A19" s="31">
        <v>17</v>
      </c>
      <c r="B19" s="15" t="s">
        <v>24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/>
      <c r="N19" s="39"/>
    </row>
    <row r="20" spans="1:14" s="8" customFormat="1" ht="15.75" customHeight="1">
      <c r="A20" s="31">
        <v>18</v>
      </c>
      <c r="B20" s="15" t="s">
        <v>25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/>
      <c r="M20" s="39"/>
      <c r="N20" s="39"/>
    </row>
    <row r="21" spans="1:14" s="8" customFormat="1" ht="15.75" customHeight="1">
      <c r="A21" s="31">
        <v>19</v>
      </c>
      <c r="B21" s="15" t="s">
        <v>26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/>
      <c r="M21" s="39"/>
      <c r="N21" s="39"/>
    </row>
    <row r="22" spans="1:14" s="8" customFormat="1" ht="15.75" customHeight="1">
      <c r="A22" s="31">
        <v>20</v>
      </c>
      <c r="B22" s="15" t="s">
        <v>27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/>
      <c r="M22" s="39"/>
      <c r="N22" s="39"/>
    </row>
    <row r="23" spans="1:14" s="8" customFormat="1" ht="15.75" customHeight="1">
      <c r="A23" s="31">
        <v>21</v>
      </c>
      <c r="B23" s="15" t="s">
        <v>28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/>
      <c r="N23" s="39"/>
    </row>
    <row r="24" spans="1:14" s="8" customFormat="1" ht="15.75" customHeight="1">
      <c r="A24" s="31">
        <v>22</v>
      </c>
      <c r="B24" s="15" t="s">
        <v>29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/>
      <c r="N24" s="39"/>
    </row>
    <row r="25" spans="1:14" s="8" customFormat="1" ht="15.75" customHeight="1">
      <c r="A25" s="31">
        <v>23</v>
      </c>
      <c r="B25" s="15" t="s">
        <v>30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/>
      <c r="N25" s="39"/>
    </row>
    <row r="26" spans="1:14" s="8" customFormat="1" ht="15.75" customHeight="1">
      <c r="A26" s="31">
        <v>24</v>
      </c>
      <c r="B26" s="15" t="s">
        <v>31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/>
      <c r="M26" s="39"/>
      <c r="N26" s="39"/>
    </row>
    <row r="27" spans="1:14" s="8" customFormat="1" ht="15.75" customHeight="1">
      <c r="A27" s="31">
        <v>25</v>
      </c>
      <c r="B27" s="15" t="s">
        <v>32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/>
      <c r="M27" s="39"/>
      <c r="N27" s="39"/>
    </row>
    <row r="28" spans="1:14" s="8" customFormat="1" ht="15.75" customHeight="1">
      <c r="A28" s="31">
        <v>26</v>
      </c>
      <c r="B28" s="15" t="s">
        <v>33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/>
      <c r="N28" s="39"/>
    </row>
    <row r="29" spans="1:14" s="8" customFormat="1" ht="15.75" customHeight="1">
      <c r="A29" s="31">
        <v>27</v>
      </c>
      <c r="B29" s="15" t="s">
        <v>34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/>
      <c r="N29" s="39"/>
    </row>
    <row r="30" spans="1:14" s="8" customFormat="1" ht="15.75" customHeight="1">
      <c r="A30" s="31">
        <v>28</v>
      </c>
      <c r="B30" s="15" t="s">
        <v>35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/>
      <c r="M30" s="39"/>
      <c r="N30" s="39"/>
    </row>
    <row r="31" spans="1:14" s="8" customFormat="1" ht="15.75" customHeight="1">
      <c r="A31" s="31">
        <v>29</v>
      </c>
      <c r="B31" s="15" t="s">
        <v>36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/>
      <c r="M31" s="39"/>
      <c r="N31" s="39"/>
    </row>
    <row r="32" spans="1:14" s="8" customFormat="1" ht="15.75" customHeight="1">
      <c r="A32" s="31">
        <v>30</v>
      </c>
      <c r="B32" s="15" t="s">
        <v>37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/>
      <c r="M32" s="39"/>
      <c r="N32" s="39"/>
    </row>
    <row r="33" spans="1:14" s="8" customFormat="1" ht="15.75" customHeight="1">
      <c r="A33" s="31">
        <v>31</v>
      </c>
      <c r="B33" s="15" t="s">
        <v>38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/>
      <c r="M33" s="39"/>
      <c r="N33" s="39"/>
    </row>
    <row r="34" spans="1:14" s="8" customFormat="1" ht="15.75" customHeight="1">
      <c r="A34" s="31">
        <v>32</v>
      </c>
      <c r="B34" s="15" t="s">
        <v>39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/>
      <c r="N34" s="39"/>
    </row>
    <row r="35" spans="1:14" s="8" customFormat="1" ht="15.75" customHeight="1">
      <c r="A35" s="31">
        <v>33</v>
      </c>
      <c r="B35" s="15" t="s">
        <v>40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/>
      <c r="N35" s="39"/>
    </row>
    <row r="36" spans="1:14" s="8" customFormat="1" ht="15.75" customHeight="1">
      <c r="A36" s="31">
        <v>34</v>
      </c>
      <c r="B36" s="15" t="s">
        <v>41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/>
      <c r="M36" s="39"/>
      <c r="N36" s="39"/>
    </row>
    <row r="37" spans="1:14" s="8" customFormat="1" ht="15.75" customHeight="1">
      <c r="A37" s="31">
        <v>35</v>
      </c>
      <c r="B37" s="15" t="s">
        <v>42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/>
      <c r="M37" s="39"/>
      <c r="N37" s="39"/>
    </row>
    <row r="38" spans="1:14" s="8" customFormat="1" ht="15.75" customHeight="1">
      <c r="A38" s="31">
        <v>36</v>
      </c>
      <c r="B38" s="15" t="s">
        <v>43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2015-06-09T15:39:55Z</dcterms:modified>
  <cp:category/>
  <cp:version/>
  <cp:contentType/>
  <cp:contentStatus/>
</cp:coreProperties>
</file>