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Luglio" sheetId="5" r:id="rId5"/>
    <sheet name="Movimenti Luglio" sheetId="6" r:id="rId6"/>
    <sheet name="Passeggeri Luglio" sheetId="7" r:id="rId7"/>
    <sheet name="Cargo Luglio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<sst xmlns="http://schemas.openxmlformats.org/spreadsheetml/2006/main" count="825" uniqueCount="78">
  <si>
    <t>TOTALI</t>
  </si>
  <si>
    <t>Gennaio - Luglio 2003 (su base 2002)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</si>
  <si>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</si>
  <si>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</si>
  <si>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</si>
  <si>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</si>
  <si>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</si>
  <si>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</si>
  <si>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</si>
  <si>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</si>
  <si>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</si>
  <si>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</si>
  <si>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</si>
  <si>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</si>
  <si>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</si>
  <si>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</si>
  <si>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</si>
  <si>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</si>
  <si>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</si>
  <si>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</si>
  <si>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</si>
  <si>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</si>
  <si>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</si>
  <si>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</si>
  <si>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</si>
  <si>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</si>
  <si>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</si>
  <si>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</si>
  <si>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</si>
  <si>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</si>
  <si>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</si>
  <si>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</si>
  <si>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</si>
  <si>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</si>
  <si>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</si>
  <si>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</si>
  <si>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</si>
  <si>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</si>
  <si>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</si>
  <si>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</si>
  <si>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</si>
  <si>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</si>
  <si>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</si>
  <si>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N.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</si>
  <si>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</si>
  <si>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</si>
  <si>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</si>
  <si>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</si>
  <si>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</si>
  <si>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</si>
  <si>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</si>
  <si>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</si>
  <si>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</si>
  <si>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</si>
  <si>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</si>
  <si>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</si>
  <si>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</si>
  <si>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</si>
  <si>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Luglio 2003 (su base 2002)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</si>
  <si>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</si>
  <si>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</si>
  <si>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</si>
  <si>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</si>
  <si>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</si>
  <si>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</si>
  <si>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</si>
  <si>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</si>
  <si>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</si>
  <si>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</si>
  <si>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</si>
  <si>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</si>
  <si>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</si>
  <si>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</si>
  <si>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</si>
  <si>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</si>
  <si>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</si>
  <si>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 xml:space="preserve"> 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</si>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</sst>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2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43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6596</v>
      </c>
      <c r="D3" s="27">
        <v>4.037854889589905</v>
      </c>
      <c r="E3" s="26">
        <v>491337</v>
      </c>
      <c r="F3" s="27">
        <v>13.704884799452</v>
      </c>
      <c r="G3" s="26">
        <v>710</v>
      </c>
      <c r="H3" s="27">
        <v>-20.758928571428573</v>
      </c>
      <c r="I3" s="61"/>
    </row>
    <row r="4" spans="1:9" s="23" customFormat="1" ht="15.75" customHeight="1">
      <c r="A4" s="24">
        <v>2</v>
      </c>
      <c r="B4" s="25" t="s">
        <v>8</v>
      </c>
      <c r="C4" s="26">
        <v>11482</v>
      </c>
      <c r="D4" s="27">
        <v>0.5869469995619798</v>
      </c>
      <c r="E4" s="26">
        <v>284581</v>
      </c>
      <c r="F4" s="27">
        <v>11.848652302758278</v>
      </c>
      <c r="G4" s="26">
        <v>3049</v>
      </c>
      <c r="H4" s="27">
        <v>-10.138520483348069</v>
      </c>
      <c r="I4" s="61"/>
    </row>
    <row r="5" spans="1:9" s="23" customFormat="1" ht="15.75" customHeight="1">
      <c r="A5" s="24">
        <v>3</v>
      </c>
      <c r="B5" s="25" t="s">
        <v>9</v>
      </c>
      <c r="C5" s="26">
        <v>12482</v>
      </c>
      <c r="D5" s="27">
        <v>4.068701017175254</v>
      </c>
      <c r="E5" s="26">
        <v>777263</v>
      </c>
      <c r="F5" s="27">
        <v>12.273542743400926</v>
      </c>
      <c r="G5" s="26">
        <v>2014</v>
      </c>
      <c r="H5" s="27">
        <v>-38.541348794629236</v>
      </c>
      <c r="I5" s="61"/>
    </row>
    <row r="6" spans="1:9" s="23" customFormat="1" ht="15.75" customHeight="1">
      <c r="A6" s="24">
        <v>4</v>
      </c>
      <c r="B6" s="25" t="s">
        <v>10</v>
      </c>
      <c r="C6" s="26">
        <v>27563</v>
      </c>
      <c r="D6" s="27">
        <v>47.47458533975388</v>
      </c>
      <c r="E6" s="26">
        <v>1533579</v>
      </c>
      <c r="F6" s="27">
        <v>140.05118532374325</v>
      </c>
      <c r="G6" s="26">
        <v>71605</v>
      </c>
      <c r="H6" s="27">
        <v>14.99855458837889</v>
      </c>
      <c r="I6" s="61"/>
    </row>
    <row r="7" spans="1:9" s="23" customFormat="1" ht="15.75" customHeight="1">
      <c r="A7" s="24">
        <v>5</v>
      </c>
      <c r="B7" s="25" t="s">
        <v>11</v>
      </c>
      <c r="C7" s="26">
        <v>32708</v>
      </c>
      <c r="D7" s="27">
        <v>6.067386581055226</v>
      </c>
      <c r="E7" s="26">
        <v>1995794</v>
      </c>
      <c r="F7" s="27">
        <v>4.86065648705762</v>
      </c>
      <c r="G7" s="26">
        <v>17015</v>
      </c>
      <c r="H7" s="27">
        <v>19.437034957180963</v>
      </c>
      <c r="I7" s="61"/>
    </row>
    <row r="8" spans="1:9" s="23" customFormat="1" ht="15.75" customHeight="1">
      <c r="A8" s="24">
        <v>6</v>
      </c>
      <c r="B8" s="25" t="s">
        <v>12</v>
      </c>
      <c r="C8" s="26">
        <v>8631</v>
      </c>
      <c r="D8" s="27">
        <v>26.331967213114755</v>
      </c>
      <c r="E8" s="26">
        <v>29574</v>
      </c>
      <c r="F8" s="27">
        <v>23.678487788558048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8785</v>
      </c>
      <c r="D9" s="27">
        <v>2.4250903579340095</v>
      </c>
      <c r="E9" s="26">
        <v>148178</v>
      </c>
      <c r="F9" s="27">
        <v>-18.241658804120526</v>
      </c>
      <c r="G9" s="26">
        <v>2</v>
      </c>
      <c r="H9" s="27">
        <v>-99.5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5167</v>
      </c>
      <c r="D10" s="27">
        <v>13.86073159982371</v>
      </c>
      <c r="E10" s="26">
        <v>395237</v>
      </c>
      <c r="F10" s="27">
        <v>15.49579350630755</v>
      </c>
      <c r="G10" s="26">
        <v>1702</v>
      </c>
      <c r="H10" s="27">
        <v>572.7272727272727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15754</v>
      </c>
      <c r="D11" s="27">
        <v>1.123307015854676</v>
      </c>
      <c r="E11" s="26">
        <v>1284591</v>
      </c>
      <c r="F11" s="27">
        <v>4.997854419283254</v>
      </c>
      <c r="G11" s="26">
        <v>2669</v>
      </c>
      <c r="H11" s="27">
        <v>-2.055045871559633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30183</v>
      </c>
      <c r="D12" s="27">
        <v>-0.8898666841794182</v>
      </c>
      <c r="E12" s="26">
        <v>2586535</v>
      </c>
      <c r="F12" s="27">
        <v>4.020823991425888</v>
      </c>
      <c r="G12" s="26">
        <v>7304</v>
      </c>
      <c r="H12" s="27">
        <v>6.674455966116548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1322</v>
      </c>
      <c r="D13" s="27">
        <v>12.51063829787234</v>
      </c>
      <c r="E13" s="26">
        <v>46977</v>
      </c>
      <c r="F13" s="27">
        <v>260.61257388500803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6124</v>
      </c>
      <c r="D14" s="27">
        <v>-32.0687742651137</v>
      </c>
      <c r="E14" s="26">
        <v>21725</v>
      </c>
      <c r="F14" s="27">
        <v>92.3758080226689</v>
      </c>
      <c r="G14" s="26">
        <v>3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18636</v>
      </c>
      <c r="D15" s="27">
        <v>-1.55829063440917</v>
      </c>
      <c r="E15" s="26">
        <v>813929</v>
      </c>
      <c r="F15" s="27">
        <v>-0.19411118413953443</v>
      </c>
      <c r="G15" s="26">
        <v>874</v>
      </c>
      <c r="H15" s="27">
        <v>199.31506849315068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2084</v>
      </c>
      <c r="D16" s="27">
        <v>6.435137895812053</v>
      </c>
      <c r="E16" s="26">
        <v>5296</v>
      </c>
      <c r="F16" s="27">
        <v>32.30077441918561</v>
      </c>
      <c r="G16" s="26">
        <v>0</v>
      </c>
      <c r="H16" s="27" t="s">
        <v>76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3067</v>
      </c>
      <c r="D17" s="27">
        <v>34.51754385964912</v>
      </c>
      <c r="E17" s="26">
        <v>154742</v>
      </c>
      <c r="F17" s="27">
        <v>85.50193003908029</v>
      </c>
      <c r="G17" s="26">
        <v>905</v>
      </c>
      <c r="H17" s="27">
        <v>-39.8671096345515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17806</v>
      </c>
      <c r="D18" s="27">
        <v>9.825448713994943</v>
      </c>
      <c r="E18" s="26">
        <v>601164</v>
      </c>
      <c r="F18" s="27">
        <v>5.5634867537283945</v>
      </c>
      <c r="G18" s="26">
        <v>3882</v>
      </c>
      <c r="H18" s="27">
        <v>26.284970722186078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7919</v>
      </c>
      <c r="D19" s="27">
        <v>43.77269426289034</v>
      </c>
      <c r="E19" s="26">
        <v>614266</v>
      </c>
      <c r="F19" s="27">
        <v>38.420526040633845</v>
      </c>
      <c r="G19" s="26">
        <v>1358</v>
      </c>
      <c r="H19" s="27">
        <v>-3.482587064676617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67819</v>
      </c>
      <c r="D20" s="27">
        <v>0.21426249371989242</v>
      </c>
      <c r="E20" s="26">
        <v>4996098</v>
      </c>
      <c r="F20" s="27">
        <v>4.398396191246755</v>
      </c>
      <c r="G20" s="26">
        <v>14531</v>
      </c>
      <c r="H20" s="27">
        <v>-15.379687863964593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122519</v>
      </c>
      <c r="D21" s="27">
        <v>0.09313345043094645</v>
      </c>
      <c r="E21" s="26">
        <v>9779041</v>
      </c>
      <c r="F21" s="27">
        <v>0.9169899061761785</v>
      </c>
      <c r="G21" s="26">
        <v>213527</v>
      </c>
      <c r="H21" s="27">
        <v>13.886533220261239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38595</v>
      </c>
      <c r="D22" s="27">
        <v>7.747068676716918</v>
      </c>
      <c r="E22" s="26">
        <v>2573752</v>
      </c>
      <c r="F22" s="27">
        <v>13.125243117441382</v>
      </c>
      <c r="G22" s="26">
        <v>4619</v>
      </c>
      <c r="H22" s="27">
        <v>-21.418849948962233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14150</v>
      </c>
      <c r="D23" s="27">
        <v>7.408531956884773</v>
      </c>
      <c r="E23" s="26">
        <v>860284</v>
      </c>
      <c r="F23" s="27">
        <v>12.442931177581576</v>
      </c>
      <c r="G23" s="26">
        <v>1037</v>
      </c>
      <c r="H23" s="27">
        <v>-2.8116213683223994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25062</v>
      </c>
      <c r="D24" s="27">
        <v>2.298052981754357</v>
      </c>
      <c r="E24" s="26">
        <v>1988860</v>
      </c>
      <c r="F24" s="27">
        <v>7.112178418688917</v>
      </c>
      <c r="G24" s="26">
        <v>3176</v>
      </c>
      <c r="H24" s="27">
        <v>-5.1940298507462686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8639</v>
      </c>
      <c r="D25" s="27">
        <v>6.143260842855388</v>
      </c>
      <c r="E25" s="26">
        <v>37035</v>
      </c>
      <c r="F25" s="27">
        <v>-3.12074918907607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5426</v>
      </c>
      <c r="D26" s="27">
        <v>-25.4567935155928</v>
      </c>
      <c r="E26" s="26">
        <v>35610</v>
      </c>
      <c r="F26" s="27">
        <v>14.178530203924586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6124</v>
      </c>
      <c r="D27" s="27">
        <v>-15.285655000691659</v>
      </c>
      <c r="E27" s="26">
        <v>162746</v>
      </c>
      <c r="F27" s="27">
        <v>0.0006144582014808443</v>
      </c>
      <c r="G27" s="26">
        <v>1207</v>
      </c>
      <c r="H27" s="27">
        <v>1.5138772077375946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18061</v>
      </c>
      <c r="D28" s="27">
        <v>19.871241786686134</v>
      </c>
      <c r="E28" s="26">
        <v>1079161</v>
      </c>
      <c r="F28" s="27">
        <v>22.928916906070803</v>
      </c>
      <c r="G28" s="26">
        <v>6530</v>
      </c>
      <c r="H28" s="27">
        <v>6.299853491779261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3129</v>
      </c>
      <c r="D29" s="27">
        <v>2.8599605522682445</v>
      </c>
      <c r="E29" s="26">
        <v>250925</v>
      </c>
      <c r="F29" s="27">
        <v>2.4204575603583747</v>
      </c>
      <c r="G29" s="26">
        <v>136</v>
      </c>
      <c r="H29" s="27">
        <v>-56.82539682539682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3037</v>
      </c>
      <c r="D30" s="27">
        <v>-7.96969696969697</v>
      </c>
      <c r="E30" s="26">
        <v>117615</v>
      </c>
      <c r="F30" s="27">
        <v>6.716086124141436</v>
      </c>
      <c r="G30" s="26">
        <v>2120</v>
      </c>
      <c r="H30" s="27">
        <v>-29.16805880387571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21497</v>
      </c>
      <c r="D31" s="27">
        <v>30.47462976450595</v>
      </c>
      <c r="E31" s="26">
        <v>964472</v>
      </c>
      <c r="F31" s="27">
        <v>122.39357311184796</v>
      </c>
      <c r="G31" s="26">
        <v>11798</v>
      </c>
      <c r="H31" s="27">
        <v>12.533384204502099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173072</v>
      </c>
      <c r="D32" s="27">
        <v>6.924992122968189</v>
      </c>
      <c r="E32" s="26">
        <v>14513415</v>
      </c>
      <c r="F32" s="27">
        <v>0.8194323013362413</v>
      </c>
      <c r="G32" s="26">
        <v>101506</v>
      </c>
      <c r="H32" s="27">
        <v>-1.5116820616316076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10352</v>
      </c>
      <c r="D33" s="27">
        <v>-12.567567567567568</v>
      </c>
      <c r="E33" s="26">
        <v>354581</v>
      </c>
      <c r="F33" s="27">
        <v>-5.814775069593489</v>
      </c>
      <c r="G33" s="26">
        <v>445</v>
      </c>
      <c r="H33" s="27">
        <v>-21.654929577464788</v>
      </c>
      <c r="I33" s="61"/>
    </row>
    <row r="34" spans="1:9" s="23" customFormat="1" ht="15.75" customHeight="1">
      <c r="A34" s="24">
        <v>32</v>
      </c>
      <c r="B34" s="25" t="s">
        <v>37</v>
      </c>
      <c r="C34" s="26">
        <v>33719</v>
      </c>
      <c r="D34" s="27">
        <v>-5.35283220120137</v>
      </c>
      <c r="E34" s="26">
        <v>1671576</v>
      </c>
      <c r="F34" s="27">
        <v>0.296646170240341</v>
      </c>
      <c r="G34" s="26">
        <v>12166</v>
      </c>
      <c r="H34" s="27">
        <v>24.333163004598877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1679</v>
      </c>
      <c r="D35" s="27">
        <v>-14.24923391215526</v>
      </c>
      <c r="E35" s="26">
        <v>76822</v>
      </c>
      <c r="F35" s="27">
        <v>143.3386126069053</v>
      </c>
      <c r="G35" s="26">
        <v>3</v>
      </c>
      <c r="H35" s="27"/>
      <c r="I35" s="61"/>
    </row>
    <row r="36" spans="1:9" s="23" customFormat="1" ht="15.75" customHeight="1">
      <c r="A36" s="24">
        <v>34</v>
      </c>
      <c r="B36" s="25" t="s">
        <v>39</v>
      </c>
      <c r="C36" s="26">
        <v>9099</v>
      </c>
      <c r="D36" s="27">
        <v>53.05298570227082</v>
      </c>
      <c r="E36" s="26">
        <v>372342</v>
      </c>
      <c r="F36" s="27">
        <v>31.201967631336924</v>
      </c>
      <c r="G36" s="26">
        <v>9108</v>
      </c>
      <c r="H36" s="27">
        <v>15.130830489192263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44273</v>
      </c>
      <c r="D37" s="27">
        <v>23.292210866356623</v>
      </c>
      <c r="E37" s="26">
        <v>2921332</v>
      </c>
      <c r="F37" s="27">
        <v>27.345977266029994</v>
      </c>
      <c r="G37" s="26">
        <v>11270</v>
      </c>
      <c r="H37" s="27">
        <v>9.822646657571623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23617</v>
      </c>
      <c r="D38" s="27">
        <v>21.16252821670429</v>
      </c>
      <c r="E38" s="26">
        <v>1406745</v>
      </c>
      <c r="F38" s="27">
        <v>14.44785780184484</v>
      </c>
      <c r="G38" s="26">
        <v>7375</v>
      </c>
      <c r="H38" s="27">
        <v>9.307840521713354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846178</v>
      </c>
      <c r="D39" s="28">
        <v>6.16066533429184</v>
      </c>
      <c r="E39" s="12">
        <f>SUM(E3:E38)</f>
        <v>55947180</v>
      </c>
      <c r="F39" s="28">
        <v>8.282768022020425</v>
      </c>
      <c r="G39" s="12">
        <f>SUM(G3:G38)</f>
        <v>513646</v>
      </c>
      <c r="H39" s="28">
        <v>8.134406440326144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42</v>
      </c>
      <c r="C1" s="63" t="str">
        <f>Totali!C1</f>
        <v>Gennaio - Luglio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43</v>
      </c>
      <c r="B2" s="31" t="s">
        <v>2</v>
      </c>
      <c r="C2" s="45" t="s">
        <v>44</v>
      </c>
      <c r="D2" s="22" t="s">
        <v>4</v>
      </c>
      <c r="E2" s="57" t="s">
        <v>45</v>
      </c>
      <c r="F2" s="22" t="s">
        <v>4</v>
      </c>
      <c r="G2" s="58" t="s">
        <v>46</v>
      </c>
      <c r="H2" s="52" t="s">
        <v>4</v>
      </c>
      <c r="I2" s="35" t="s">
        <v>47</v>
      </c>
      <c r="J2" s="22" t="s">
        <v>4</v>
      </c>
      <c r="K2" s="46" t="s">
        <v>48</v>
      </c>
      <c r="L2" s="22" t="s">
        <v>4</v>
      </c>
      <c r="M2" s="33" t="s">
        <v>49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4812</v>
      </c>
      <c r="D3" s="48">
        <v>-3.4122842232035326</v>
      </c>
      <c r="E3" s="47">
        <v>1034</v>
      </c>
      <c r="F3" s="48">
        <v>29.899497487437184</v>
      </c>
      <c r="G3" s="56">
        <v>968</v>
      </c>
      <c r="H3" s="48">
        <v>26.041666666666668</v>
      </c>
      <c r="I3" s="47">
        <v>5846</v>
      </c>
      <c r="J3" s="48">
        <v>1.176877812391831</v>
      </c>
      <c r="K3" s="47">
        <v>750</v>
      </c>
      <c r="L3" s="48">
        <v>33.45195729537367</v>
      </c>
      <c r="M3" s="49">
        <v>6596</v>
      </c>
      <c r="N3" s="50">
        <v>4.037854889589905</v>
      </c>
      <c r="O3" s="60"/>
    </row>
    <row r="4" spans="1:15" s="8" customFormat="1" ht="15.75" customHeight="1">
      <c r="A4" s="31">
        <v>2</v>
      </c>
      <c r="B4" s="41" t="s">
        <v>8</v>
      </c>
      <c r="C4" s="47">
        <v>3600</v>
      </c>
      <c r="D4" s="48">
        <v>23.119015047879618</v>
      </c>
      <c r="E4" s="47">
        <v>3158</v>
      </c>
      <c r="F4" s="48">
        <v>-1.3433302093095907</v>
      </c>
      <c r="G4" s="56">
        <v>1976</v>
      </c>
      <c r="H4" s="48">
        <v>13.759355210132412</v>
      </c>
      <c r="I4" s="47">
        <v>6758</v>
      </c>
      <c r="J4" s="48">
        <v>10.33469387755102</v>
      </c>
      <c r="K4" s="47">
        <v>4724</v>
      </c>
      <c r="L4" s="48">
        <v>-10.699432892249527</v>
      </c>
      <c r="M4" s="49">
        <v>11482</v>
      </c>
      <c r="N4" s="50">
        <v>0.5869469995619798</v>
      </c>
      <c r="O4" s="60"/>
    </row>
    <row r="5" spans="1:15" s="8" customFormat="1" ht="15.75" customHeight="1">
      <c r="A5" s="31">
        <v>3</v>
      </c>
      <c r="B5" s="41" t="s">
        <v>9</v>
      </c>
      <c r="C5" s="47">
        <v>8128</v>
      </c>
      <c r="D5" s="48">
        <v>-7.981433261632515</v>
      </c>
      <c r="E5" s="47">
        <v>2513</v>
      </c>
      <c r="F5" s="48">
        <v>64.03394255874673</v>
      </c>
      <c r="G5" s="56">
        <v>1746</v>
      </c>
      <c r="H5" s="48">
        <v>107.60998810939358</v>
      </c>
      <c r="I5" s="47">
        <v>10641</v>
      </c>
      <c r="J5" s="48">
        <v>2.662807525325615</v>
      </c>
      <c r="K5" s="47">
        <v>1841</v>
      </c>
      <c r="L5" s="48">
        <v>13.014119091467158</v>
      </c>
      <c r="M5" s="49">
        <v>12482</v>
      </c>
      <c r="N5" s="50">
        <v>4.068701017175254</v>
      </c>
      <c r="O5" s="60"/>
    </row>
    <row r="6" spans="1:15" s="8" customFormat="1" ht="15.75" customHeight="1">
      <c r="A6" s="31">
        <v>4</v>
      </c>
      <c r="B6" s="41" t="s">
        <v>10</v>
      </c>
      <c r="C6" s="47">
        <v>3770</v>
      </c>
      <c r="D6" s="48">
        <v>13.349368610944078</v>
      </c>
      <c r="E6" s="47">
        <v>22215</v>
      </c>
      <c r="F6" s="48">
        <v>63.501876793994256</v>
      </c>
      <c r="G6" s="56">
        <v>18814</v>
      </c>
      <c r="H6" s="48">
        <v>70.15465316089355</v>
      </c>
      <c r="I6" s="47">
        <v>25985</v>
      </c>
      <c r="J6" s="48">
        <v>53.639212440134806</v>
      </c>
      <c r="K6" s="47">
        <v>1578</v>
      </c>
      <c r="L6" s="48">
        <v>-11.198649409116488</v>
      </c>
      <c r="M6" s="49">
        <v>27563</v>
      </c>
      <c r="N6" s="50">
        <v>47.47458533975388</v>
      </c>
      <c r="O6" s="60"/>
    </row>
    <row r="7" spans="1:15" s="8" customFormat="1" ht="15.75" customHeight="1">
      <c r="A7" s="31">
        <v>5</v>
      </c>
      <c r="B7" s="41" t="s">
        <v>11</v>
      </c>
      <c r="C7" s="47">
        <v>9388</v>
      </c>
      <c r="D7" s="48">
        <v>0.5354465624330692</v>
      </c>
      <c r="E7" s="47">
        <v>23320</v>
      </c>
      <c r="F7" s="48">
        <v>8.470161402855947</v>
      </c>
      <c r="G7" s="56">
        <v>18991</v>
      </c>
      <c r="H7" s="48">
        <v>3.313023610053313</v>
      </c>
      <c r="I7" s="47">
        <v>32708</v>
      </c>
      <c r="J7" s="48">
        <v>6.067386581055226</v>
      </c>
      <c r="K7" s="47">
        <v>0</v>
      </c>
      <c r="L7" s="48"/>
      <c r="M7" s="49">
        <v>32708</v>
      </c>
      <c r="N7" s="50">
        <v>6.067386581055226</v>
      </c>
      <c r="O7" s="60"/>
    </row>
    <row r="8" spans="1:15" s="8" customFormat="1" ht="15.75" customHeight="1">
      <c r="A8" s="31">
        <v>6</v>
      </c>
      <c r="B8" s="41" t="s">
        <v>12</v>
      </c>
      <c r="C8" s="47">
        <v>1424</v>
      </c>
      <c r="D8" s="48">
        <v>42.4</v>
      </c>
      <c r="E8" s="47">
        <v>192</v>
      </c>
      <c r="F8" s="48">
        <v>-28.089887640449437</v>
      </c>
      <c r="G8" s="56">
        <v>160</v>
      </c>
      <c r="H8" s="48">
        <v>-39.39393939393939</v>
      </c>
      <c r="I8" s="47">
        <v>1616</v>
      </c>
      <c r="J8" s="48">
        <v>27.54538279400158</v>
      </c>
      <c r="K8" s="47">
        <v>7015</v>
      </c>
      <c r="L8" s="48">
        <v>26.05570530098832</v>
      </c>
      <c r="M8" s="49">
        <v>8631</v>
      </c>
      <c r="N8" s="50">
        <v>26.331967213114755</v>
      </c>
      <c r="O8" s="60"/>
    </row>
    <row r="9" spans="1:15" s="8" customFormat="1" ht="15.75" customHeight="1">
      <c r="A9" s="31">
        <v>7</v>
      </c>
      <c r="B9" s="41" t="s">
        <v>13</v>
      </c>
      <c r="C9" s="47">
        <v>1869</v>
      </c>
      <c r="D9" s="48">
        <v>18.591370558375633</v>
      </c>
      <c r="E9" s="47">
        <v>1275</v>
      </c>
      <c r="F9" s="48">
        <v>-2.223926380368098</v>
      </c>
      <c r="G9" s="56">
        <v>1016</v>
      </c>
      <c r="H9" s="48">
        <v>-10.326566637246248</v>
      </c>
      <c r="I9" s="47">
        <v>3144</v>
      </c>
      <c r="J9" s="48">
        <v>9.166666666666666</v>
      </c>
      <c r="K9" s="47">
        <v>5641</v>
      </c>
      <c r="L9" s="48">
        <v>-0.982973494821836</v>
      </c>
      <c r="M9" s="49">
        <v>8785</v>
      </c>
      <c r="N9" s="50">
        <v>2.4250903579340095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4209</v>
      </c>
      <c r="D10" s="48">
        <v>24.748073503260226</v>
      </c>
      <c r="E10" s="47">
        <v>331</v>
      </c>
      <c r="F10" s="48">
        <v>-13.350785340314136</v>
      </c>
      <c r="G10" s="56">
        <v>261</v>
      </c>
      <c r="H10" s="48">
        <v>-15.533980582524272</v>
      </c>
      <c r="I10" s="47">
        <v>4540</v>
      </c>
      <c r="J10" s="48">
        <v>20.873269435569757</v>
      </c>
      <c r="K10" s="47">
        <v>627</v>
      </c>
      <c r="L10" s="48">
        <v>-19.82097186700767</v>
      </c>
      <c r="M10" s="49">
        <v>5167</v>
      </c>
      <c r="N10" s="50">
        <v>13.86073159982371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12818</v>
      </c>
      <c r="D11" s="48">
        <v>2.225057819602839</v>
      </c>
      <c r="E11" s="47">
        <v>1200</v>
      </c>
      <c r="F11" s="48">
        <v>14.068441064638783</v>
      </c>
      <c r="G11" s="56">
        <v>1149</v>
      </c>
      <c r="H11" s="48">
        <v>17.364657814096017</v>
      </c>
      <c r="I11" s="47">
        <v>14018</v>
      </c>
      <c r="J11" s="48">
        <v>3.1417850047825766</v>
      </c>
      <c r="K11" s="47">
        <v>1736</v>
      </c>
      <c r="L11" s="48">
        <v>-12.67605633802817</v>
      </c>
      <c r="M11" s="49">
        <v>15754</v>
      </c>
      <c r="N11" s="50">
        <v>1.123307015854676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24814</v>
      </c>
      <c r="D12" s="48">
        <v>-1.5590907287658191</v>
      </c>
      <c r="E12" s="47">
        <v>4336</v>
      </c>
      <c r="F12" s="48">
        <v>3.238095238095238</v>
      </c>
      <c r="G12" s="56">
        <v>3165</v>
      </c>
      <c r="H12" s="48">
        <v>4.180381830151416</v>
      </c>
      <c r="I12" s="47">
        <v>29150</v>
      </c>
      <c r="J12" s="48">
        <v>-0.8739415785357227</v>
      </c>
      <c r="K12" s="47">
        <v>1033</v>
      </c>
      <c r="L12" s="48">
        <v>-1.3371537726838587</v>
      </c>
      <c r="M12" s="49">
        <v>30183</v>
      </c>
      <c r="N12" s="50">
        <v>-0.8898666841794182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634</v>
      </c>
      <c r="D13" s="48">
        <v>34.038054968287526</v>
      </c>
      <c r="E13" s="47">
        <v>0</v>
      </c>
      <c r="F13" s="48"/>
      <c r="G13" s="56">
        <v>0</v>
      </c>
      <c r="H13" s="48"/>
      <c r="I13" s="47">
        <v>634</v>
      </c>
      <c r="J13" s="48">
        <v>34.038054968287526</v>
      </c>
      <c r="K13" s="47">
        <v>688</v>
      </c>
      <c r="L13" s="48">
        <v>-1.9943019943019944</v>
      </c>
      <c r="M13" s="49">
        <v>1322</v>
      </c>
      <c r="N13" s="50">
        <v>12.51063829787234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1037</v>
      </c>
      <c r="D14" s="48">
        <v>165.89743589743588</v>
      </c>
      <c r="E14" s="47">
        <v>316</v>
      </c>
      <c r="F14" s="48">
        <v>857.5757575757576</v>
      </c>
      <c r="G14" s="56">
        <v>305</v>
      </c>
      <c r="H14" s="48">
        <v>853.125</v>
      </c>
      <c r="I14" s="47">
        <v>1353</v>
      </c>
      <c r="J14" s="48">
        <v>219.8581560283688</v>
      </c>
      <c r="K14" s="47">
        <v>4771</v>
      </c>
      <c r="L14" s="48">
        <v>-44.471601489757916</v>
      </c>
      <c r="M14" s="49">
        <v>6124</v>
      </c>
      <c r="N14" s="50">
        <v>-32.0687742651137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5243</v>
      </c>
      <c r="D15" s="48">
        <v>10.892554991539763</v>
      </c>
      <c r="E15" s="47">
        <v>10472</v>
      </c>
      <c r="F15" s="48">
        <v>-5.290766030568871</v>
      </c>
      <c r="G15" s="56">
        <v>0</v>
      </c>
      <c r="H15" s="48"/>
      <c r="I15" s="47">
        <v>15715</v>
      </c>
      <c r="J15" s="48">
        <v>-0.4434589800443459</v>
      </c>
      <c r="K15" s="47">
        <v>2921</v>
      </c>
      <c r="L15" s="48">
        <v>-7.1519389701207885</v>
      </c>
      <c r="M15" s="49">
        <v>18636</v>
      </c>
      <c r="N15" s="50">
        <v>-1.55829063440917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914</v>
      </c>
      <c r="D16" s="48">
        <v>0.10952902519167579</v>
      </c>
      <c r="E16" s="47">
        <v>0</v>
      </c>
      <c r="F16" s="48"/>
      <c r="G16" s="56">
        <v>0</v>
      </c>
      <c r="H16" s="48"/>
      <c r="I16" s="47">
        <v>914</v>
      </c>
      <c r="J16" s="48">
        <v>0.10952902519167579</v>
      </c>
      <c r="K16" s="47">
        <v>1170</v>
      </c>
      <c r="L16" s="48">
        <v>11.961722488038278</v>
      </c>
      <c r="M16" s="49">
        <v>2084</v>
      </c>
      <c r="N16" s="50">
        <v>6.435137895812053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172</v>
      </c>
      <c r="D17" s="48">
        <v>-50.7163323782235</v>
      </c>
      <c r="E17" s="47">
        <v>1449</v>
      </c>
      <c r="F17" s="48">
        <v>62.99212598425197</v>
      </c>
      <c r="G17" s="56">
        <v>1089</v>
      </c>
      <c r="H17" s="48">
        <v>112.6953125</v>
      </c>
      <c r="I17" s="47">
        <v>1621</v>
      </c>
      <c r="J17" s="48">
        <v>30.936995153473344</v>
      </c>
      <c r="K17" s="47">
        <v>1446</v>
      </c>
      <c r="L17" s="48">
        <v>38.771593090211134</v>
      </c>
      <c r="M17" s="49">
        <v>3067</v>
      </c>
      <c r="N17" s="50">
        <v>34.51754385964912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8151</v>
      </c>
      <c r="D18" s="48">
        <v>16.177309007981755</v>
      </c>
      <c r="E18" s="47">
        <v>4711</v>
      </c>
      <c r="F18" s="48">
        <v>4.4567627494456765</v>
      </c>
      <c r="G18" s="56">
        <v>4632</v>
      </c>
      <c r="H18" s="48">
        <v>4.725299570427312</v>
      </c>
      <c r="I18" s="47">
        <v>12862</v>
      </c>
      <c r="J18" s="48">
        <v>11.59118514662502</v>
      </c>
      <c r="K18" s="47">
        <v>4944</v>
      </c>
      <c r="L18" s="48">
        <v>5.483251546831662</v>
      </c>
      <c r="M18" s="49">
        <v>17806</v>
      </c>
      <c r="N18" s="50">
        <v>9.825448713994943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6100</v>
      </c>
      <c r="D19" s="48">
        <v>41.2037037037037</v>
      </c>
      <c r="E19" s="47">
        <v>1166</v>
      </c>
      <c r="F19" s="48">
        <v>115.12915129151291</v>
      </c>
      <c r="G19" s="56">
        <v>1044</v>
      </c>
      <c r="H19" s="48">
        <v>129.95594713656388</v>
      </c>
      <c r="I19" s="47">
        <v>7266</v>
      </c>
      <c r="J19" s="48">
        <v>49.44467297408474</v>
      </c>
      <c r="K19" s="47">
        <v>653</v>
      </c>
      <c r="L19" s="48">
        <v>1.08359133126935</v>
      </c>
      <c r="M19" s="49">
        <v>7919</v>
      </c>
      <c r="N19" s="50">
        <v>43.77269426289034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36884</v>
      </c>
      <c r="D20" s="48">
        <v>1.6452172954501612</v>
      </c>
      <c r="E20" s="47">
        <v>17980</v>
      </c>
      <c r="F20" s="48">
        <v>7.600239377618193</v>
      </c>
      <c r="G20" s="56">
        <v>17694</v>
      </c>
      <c r="H20" s="48">
        <v>6.738251794655246</v>
      </c>
      <c r="I20" s="47">
        <v>54864</v>
      </c>
      <c r="J20" s="48">
        <v>3.52284091552352</v>
      </c>
      <c r="K20" s="47">
        <v>12955</v>
      </c>
      <c r="L20" s="48">
        <v>-11.732642910676569</v>
      </c>
      <c r="M20" s="49">
        <v>67819</v>
      </c>
      <c r="N20" s="50">
        <v>0.21426249371989242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29080</v>
      </c>
      <c r="D21" s="48">
        <v>0.9897551658274006</v>
      </c>
      <c r="E21" s="47">
        <v>93439</v>
      </c>
      <c r="F21" s="48">
        <v>2.087885674329167</v>
      </c>
      <c r="G21" s="56">
        <v>58245</v>
      </c>
      <c r="H21" s="48">
        <v>-1.7592092834975037</v>
      </c>
      <c r="I21" s="47">
        <v>122519</v>
      </c>
      <c r="J21" s="48">
        <v>1.8250874728854833</v>
      </c>
      <c r="K21" s="47">
        <v>0</v>
      </c>
      <c r="L21" s="48" t="s">
        <v>76</v>
      </c>
      <c r="M21" s="49">
        <v>122519</v>
      </c>
      <c r="N21" s="50">
        <v>0.09313345043094645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24066</v>
      </c>
      <c r="D22" s="48">
        <v>8.137497191642328</v>
      </c>
      <c r="E22" s="47">
        <v>10280</v>
      </c>
      <c r="F22" s="48">
        <v>10.241286863270778</v>
      </c>
      <c r="G22" s="56">
        <v>9551</v>
      </c>
      <c r="H22" s="48">
        <v>9.542378713155179</v>
      </c>
      <c r="I22" s="47">
        <v>34346</v>
      </c>
      <c r="J22" s="48">
        <v>8.758708043065232</v>
      </c>
      <c r="K22" s="47">
        <v>4249</v>
      </c>
      <c r="L22" s="48">
        <v>0.21226415094339623</v>
      </c>
      <c r="M22" s="49">
        <v>38595</v>
      </c>
      <c r="N22" s="50">
        <v>7.747068676716918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7299</v>
      </c>
      <c r="D23" s="48">
        <v>8.21349147516679</v>
      </c>
      <c r="E23" s="47">
        <v>1941</v>
      </c>
      <c r="F23" s="48">
        <v>23.551877784850415</v>
      </c>
      <c r="G23" s="56">
        <v>1584</v>
      </c>
      <c r="H23" s="48">
        <v>75.02762430939227</v>
      </c>
      <c r="I23" s="47">
        <v>9240</v>
      </c>
      <c r="J23" s="48">
        <v>11.11111111111111</v>
      </c>
      <c r="K23" s="47">
        <v>4910</v>
      </c>
      <c r="L23" s="48">
        <v>1.070399341292713</v>
      </c>
      <c r="M23" s="49">
        <v>14150</v>
      </c>
      <c r="N23" s="50">
        <v>7.408531956884773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21205</v>
      </c>
      <c r="D24" s="48">
        <v>0.32645722937168814</v>
      </c>
      <c r="E24" s="47">
        <v>2656</v>
      </c>
      <c r="F24" s="48">
        <v>12.877178070548236</v>
      </c>
      <c r="G24" s="56">
        <v>2026</v>
      </c>
      <c r="H24" s="48">
        <v>13.565022421524663</v>
      </c>
      <c r="I24" s="47">
        <v>23861</v>
      </c>
      <c r="J24" s="48">
        <v>1.5837200391672699</v>
      </c>
      <c r="K24" s="47">
        <v>1201</v>
      </c>
      <c r="L24" s="48">
        <v>18.91089108910891</v>
      </c>
      <c r="M24" s="49">
        <v>25062</v>
      </c>
      <c r="N24" s="50">
        <v>2.298052981754357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2610</v>
      </c>
      <c r="D25" s="48">
        <v>10.173068805403124</v>
      </c>
      <c r="E25" s="47">
        <v>427</v>
      </c>
      <c r="F25" s="48">
        <v>-37.57309941520468</v>
      </c>
      <c r="G25" s="56">
        <v>324</v>
      </c>
      <c r="H25" s="48">
        <v>-40.87591240875913</v>
      </c>
      <c r="I25" s="47">
        <v>3037</v>
      </c>
      <c r="J25" s="48">
        <v>-0.5240746806419915</v>
      </c>
      <c r="K25" s="47">
        <v>5602</v>
      </c>
      <c r="L25" s="48">
        <v>10.145497443963823</v>
      </c>
      <c r="M25" s="49">
        <v>8639</v>
      </c>
      <c r="N25" s="50">
        <v>6.143260842855388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1557</v>
      </c>
      <c r="D26" s="48">
        <v>8.577405857740585</v>
      </c>
      <c r="E26" s="47">
        <v>231</v>
      </c>
      <c r="F26" s="48">
        <v>178.3132530120482</v>
      </c>
      <c r="G26" s="56">
        <v>161</v>
      </c>
      <c r="H26" s="48">
        <v>192.72727272727272</v>
      </c>
      <c r="I26" s="47">
        <v>1788</v>
      </c>
      <c r="J26" s="48">
        <v>17.864205669083717</v>
      </c>
      <c r="K26" s="47">
        <v>3638</v>
      </c>
      <c r="L26" s="48">
        <v>-36.862200624783064</v>
      </c>
      <c r="M26" s="49">
        <v>5426</v>
      </c>
      <c r="N26" s="50">
        <v>-25.4567935155928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2989</v>
      </c>
      <c r="D27" s="48">
        <v>21.80114099429503</v>
      </c>
      <c r="E27" s="47">
        <v>1223</v>
      </c>
      <c r="F27" s="48">
        <v>9.196428571428571</v>
      </c>
      <c r="G27" s="56">
        <v>1123</v>
      </c>
      <c r="H27" s="48">
        <v>8.923375363724539</v>
      </c>
      <c r="I27" s="47">
        <v>4212</v>
      </c>
      <c r="J27" s="48">
        <v>17.851147174034693</v>
      </c>
      <c r="K27" s="47">
        <v>1912</v>
      </c>
      <c r="L27" s="48">
        <v>-47.68809849521204</v>
      </c>
      <c r="M27" s="49">
        <v>6124</v>
      </c>
      <c r="N27" s="50">
        <v>-15.285655000691659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4786</v>
      </c>
      <c r="D28" s="48">
        <v>-1.0543725449658878</v>
      </c>
      <c r="E28" s="47">
        <v>10800</v>
      </c>
      <c r="F28" s="48">
        <v>38.888888888888886</v>
      </c>
      <c r="G28" s="56">
        <v>0</v>
      </c>
      <c r="H28" s="48"/>
      <c r="I28" s="47">
        <v>15586</v>
      </c>
      <c r="J28" s="48">
        <v>23.570918893205423</v>
      </c>
      <c r="K28" s="47">
        <v>2475</v>
      </c>
      <c r="L28" s="48">
        <v>0.8557457212713936</v>
      </c>
      <c r="M28" s="49">
        <v>18061</v>
      </c>
      <c r="N28" s="50">
        <v>19.871241786686134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3129</v>
      </c>
      <c r="D29" s="48">
        <v>2.8599605522682445</v>
      </c>
      <c r="E29" s="47">
        <v>0</v>
      </c>
      <c r="F29" s="48"/>
      <c r="G29" s="56">
        <v>0</v>
      </c>
      <c r="H29" s="48"/>
      <c r="I29" s="47">
        <v>3129</v>
      </c>
      <c r="J29" s="48">
        <v>2.8599605522682445</v>
      </c>
      <c r="K29" s="47">
        <v>0</v>
      </c>
      <c r="L29" s="48"/>
      <c r="M29" s="49">
        <v>3129</v>
      </c>
      <c r="N29" s="50">
        <v>2.8599605522682445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563</v>
      </c>
      <c r="D30" s="48">
        <v>-48.86466848319709</v>
      </c>
      <c r="E30" s="47">
        <v>1317</v>
      </c>
      <c r="F30" s="48">
        <v>8.75309661436829</v>
      </c>
      <c r="G30" s="56">
        <v>736</v>
      </c>
      <c r="H30" s="48">
        <v>36.04436229205176</v>
      </c>
      <c r="I30" s="47">
        <v>1880</v>
      </c>
      <c r="J30" s="48">
        <v>-18.685121107266436</v>
      </c>
      <c r="K30" s="47">
        <v>1157</v>
      </c>
      <c r="L30" s="48">
        <v>17.105263157894736</v>
      </c>
      <c r="M30" s="49">
        <v>3037</v>
      </c>
      <c r="N30" s="50">
        <v>-7.96969696969697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2133</v>
      </c>
      <c r="D31" s="48">
        <v>6.225099601593626</v>
      </c>
      <c r="E31" s="47">
        <v>8886</v>
      </c>
      <c r="F31" s="48">
        <v>116.67885881492319</v>
      </c>
      <c r="G31" s="56">
        <v>8129</v>
      </c>
      <c r="H31" s="48">
        <v>144.92316962940646</v>
      </c>
      <c r="I31" s="47">
        <v>11019</v>
      </c>
      <c r="J31" s="48">
        <v>80.37321983958094</v>
      </c>
      <c r="K31" s="47">
        <v>10478</v>
      </c>
      <c r="L31" s="48">
        <v>1.0707051220218</v>
      </c>
      <c r="M31" s="49">
        <v>21497</v>
      </c>
      <c r="N31" s="50">
        <v>30.47462976450595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91951</v>
      </c>
      <c r="D32" s="48">
        <v>0.09797411306212647</v>
      </c>
      <c r="E32" s="47">
        <v>81121</v>
      </c>
      <c r="F32" s="48">
        <v>15.883831890517413</v>
      </c>
      <c r="G32" s="56">
        <v>50455</v>
      </c>
      <c r="H32" s="48">
        <v>14.099954771596563</v>
      </c>
      <c r="I32" s="47">
        <v>173072</v>
      </c>
      <c r="J32" s="48">
        <v>6.924992122968189</v>
      </c>
      <c r="K32" s="47">
        <v>0</v>
      </c>
      <c r="L32" s="48"/>
      <c r="M32" s="49">
        <v>173072</v>
      </c>
      <c r="N32" s="50">
        <v>6.924992122968189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4622</v>
      </c>
      <c r="D33" s="48">
        <v>-8.493367649970303</v>
      </c>
      <c r="E33" s="47">
        <v>2149</v>
      </c>
      <c r="F33" s="48">
        <v>-15.025701858442073</v>
      </c>
      <c r="G33" s="56">
        <v>1796</v>
      </c>
      <c r="H33" s="48">
        <v>-9.794073329984933</v>
      </c>
      <c r="I33" s="47">
        <v>6771</v>
      </c>
      <c r="J33" s="48">
        <v>-10.672823218997362</v>
      </c>
      <c r="K33" s="47">
        <v>3581</v>
      </c>
      <c r="L33" s="48">
        <v>-15.938967136150234</v>
      </c>
      <c r="M33" s="49">
        <v>10352</v>
      </c>
      <c r="N33" s="50">
        <v>-12.567567567567568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11368</v>
      </c>
      <c r="D34" s="48">
        <v>2.7941043493986797</v>
      </c>
      <c r="E34" s="47">
        <v>14224</v>
      </c>
      <c r="F34" s="48">
        <v>-3.007159904534606</v>
      </c>
      <c r="G34" s="56">
        <v>13281</v>
      </c>
      <c r="H34" s="48">
        <v>-5.480037008042133</v>
      </c>
      <c r="I34" s="47">
        <v>25592</v>
      </c>
      <c r="J34" s="48">
        <v>-0.5131394806406469</v>
      </c>
      <c r="K34" s="47">
        <v>8127</v>
      </c>
      <c r="L34" s="48">
        <v>-17.925671581498687</v>
      </c>
      <c r="M34" s="49">
        <v>33719</v>
      </c>
      <c r="N34" s="50">
        <v>-5.35283220120137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1491</v>
      </c>
      <c r="D35" s="48">
        <v>-17.624309392265193</v>
      </c>
      <c r="E35" s="47">
        <v>12</v>
      </c>
      <c r="F35" s="48">
        <v>-14.285714285714286</v>
      </c>
      <c r="G35" s="56">
        <v>2</v>
      </c>
      <c r="H35" s="48">
        <v>-77.77777777777777</v>
      </c>
      <c r="I35" s="47">
        <v>1503</v>
      </c>
      <c r="J35" s="48">
        <v>-17.598684210526315</v>
      </c>
      <c r="K35" s="47">
        <v>176</v>
      </c>
      <c r="L35" s="48">
        <v>31.34328358208955</v>
      </c>
      <c r="M35" s="49">
        <v>1679</v>
      </c>
      <c r="N35" s="50">
        <v>-14.24923391215526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0</v>
      </c>
      <c r="D36" s="48"/>
      <c r="E36" s="47">
        <v>4799</v>
      </c>
      <c r="F36" s="48">
        <v>27.700904736562002</v>
      </c>
      <c r="G36" s="56">
        <v>0</v>
      </c>
      <c r="H36" s="48"/>
      <c r="I36" s="47">
        <v>4799</v>
      </c>
      <c r="J36" s="48">
        <v>27.700904736562002</v>
      </c>
      <c r="K36" s="47">
        <v>4300</v>
      </c>
      <c r="L36" s="48">
        <v>96.61636945587563</v>
      </c>
      <c r="M36" s="49">
        <v>9099</v>
      </c>
      <c r="N36" s="50">
        <v>53.05298570227082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15167</v>
      </c>
      <c r="D37" s="48">
        <v>15.294564804256936</v>
      </c>
      <c r="E37" s="47">
        <v>26395</v>
      </c>
      <c r="F37" s="48">
        <v>27.450507001448575</v>
      </c>
      <c r="G37" s="56">
        <v>23667</v>
      </c>
      <c r="H37" s="48">
        <v>24.997359247913806</v>
      </c>
      <c r="I37" s="47">
        <v>41562</v>
      </c>
      <c r="J37" s="48">
        <v>22.728480732319504</v>
      </c>
      <c r="K37" s="47">
        <v>2711</v>
      </c>
      <c r="L37" s="48">
        <v>32.6320939334638</v>
      </c>
      <c r="M37" s="49">
        <v>44273</v>
      </c>
      <c r="N37" s="50">
        <v>23.292210866356623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7366</v>
      </c>
      <c r="D38" s="48">
        <v>33.104445247560534</v>
      </c>
      <c r="E38" s="47">
        <v>14915</v>
      </c>
      <c r="F38" s="48">
        <v>18.166693075582316</v>
      </c>
      <c r="G38" s="56">
        <v>12063</v>
      </c>
      <c r="H38" s="48">
        <v>14.373755570304352</v>
      </c>
      <c r="I38" s="47">
        <v>22281</v>
      </c>
      <c r="J38" s="48">
        <v>22.719762062128222</v>
      </c>
      <c r="K38" s="47">
        <v>1336</v>
      </c>
      <c r="L38" s="48">
        <v>0</v>
      </c>
      <c r="M38" s="49">
        <v>23617</v>
      </c>
      <c r="N38" s="50">
        <v>21.16252821670429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365349</v>
      </c>
      <c r="D39" s="50">
        <v>3.727205362542268</v>
      </c>
      <c r="E39" s="12">
        <f>SUM(E3:E38)</f>
        <v>370483</v>
      </c>
      <c r="F39" s="50">
        <v>13.780162339955716</v>
      </c>
      <c r="G39" s="13">
        <f>SUM(G3:G38)</f>
        <v>256153</v>
      </c>
      <c r="H39" s="48">
        <v>13.117801879460186</v>
      </c>
      <c r="I39" s="12">
        <f>SUM(I3:I38)</f>
        <v>735832</v>
      </c>
      <c r="J39" s="50">
        <v>8.556372209124948</v>
      </c>
      <c r="K39" s="12">
        <f>SUM(K3:K38)</f>
        <v>110346</v>
      </c>
      <c r="L39" s="50">
        <v>-7.458130309714103</v>
      </c>
      <c r="M39" s="12">
        <f>SUM(M3:M38)</f>
        <v>846178</v>
      </c>
      <c r="N39" s="50">
        <v>6.16066533429184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50</v>
      </c>
      <c r="C1" s="63" t="str">
        <f>Totali!C1</f>
        <v>Gennaio - Luglio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43</v>
      </c>
      <c r="B2" s="31" t="s">
        <v>2</v>
      </c>
      <c r="C2" s="45" t="s">
        <v>44</v>
      </c>
      <c r="D2" s="22" t="s">
        <v>4</v>
      </c>
      <c r="E2" s="45" t="s">
        <v>45</v>
      </c>
      <c r="F2" s="22" t="s">
        <v>4</v>
      </c>
      <c r="G2" s="51" t="s">
        <v>46</v>
      </c>
      <c r="H2" s="52" t="s">
        <v>4</v>
      </c>
      <c r="I2" s="53" t="s">
        <v>51</v>
      </c>
      <c r="J2" s="22" t="s">
        <v>4</v>
      </c>
      <c r="K2" s="54" t="s">
        <v>47</v>
      </c>
      <c r="L2" s="22" t="s">
        <v>4</v>
      </c>
      <c r="M2" s="55" t="s">
        <v>48</v>
      </c>
      <c r="N2" s="22" t="s">
        <v>4</v>
      </c>
      <c r="O2" s="32" t="s">
        <v>49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358994</v>
      </c>
      <c r="D3" s="48">
        <v>10.498451764618974</v>
      </c>
      <c r="E3" s="47">
        <v>129128</v>
      </c>
      <c r="F3" s="48">
        <v>23.58402082575656</v>
      </c>
      <c r="G3" s="56">
        <v>125610</v>
      </c>
      <c r="H3" s="48">
        <v>21.254537029886478</v>
      </c>
      <c r="I3" s="47">
        <v>2391</v>
      </c>
      <c r="J3" s="48">
        <v>17.783251231527093</v>
      </c>
      <c r="K3" s="47">
        <v>490513</v>
      </c>
      <c r="L3" s="48">
        <v>13.702069067830005</v>
      </c>
      <c r="M3" s="47">
        <v>824</v>
      </c>
      <c r="N3" s="48">
        <v>15.406162464985995</v>
      </c>
      <c r="O3" s="49">
        <v>491337</v>
      </c>
      <c r="P3" s="50">
        <v>13.704884799452</v>
      </c>
      <c r="Q3" s="60"/>
    </row>
    <row r="4" spans="1:17" s="8" customFormat="1" ht="15.75" customHeight="1">
      <c r="A4" s="31">
        <v>2</v>
      </c>
      <c r="B4" s="41" t="s">
        <v>8</v>
      </c>
      <c r="C4" s="47">
        <v>130250</v>
      </c>
      <c r="D4" s="48">
        <v>10.456241519674355</v>
      </c>
      <c r="E4" s="47">
        <v>145550</v>
      </c>
      <c r="F4" s="48">
        <v>11.04583740234375</v>
      </c>
      <c r="G4" s="56">
        <v>118683</v>
      </c>
      <c r="H4" s="48">
        <v>12.19053380850199</v>
      </c>
      <c r="I4" s="47">
        <v>2643</v>
      </c>
      <c r="J4" s="48">
        <v>2711.7021276595747</v>
      </c>
      <c r="K4" s="47">
        <v>278443</v>
      </c>
      <c r="L4" s="48">
        <v>11.785889210955252</v>
      </c>
      <c r="M4" s="47">
        <v>6138</v>
      </c>
      <c r="N4" s="48">
        <v>14.771877337322364</v>
      </c>
      <c r="O4" s="49">
        <v>284581</v>
      </c>
      <c r="P4" s="50">
        <v>11.848652302758278</v>
      </c>
      <c r="Q4" s="60"/>
    </row>
    <row r="5" spans="1:17" s="8" customFormat="1" ht="15.75" customHeight="1">
      <c r="A5" s="31">
        <v>3</v>
      </c>
      <c r="B5" s="41" t="s">
        <v>9</v>
      </c>
      <c r="C5" s="47">
        <v>649005</v>
      </c>
      <c r="D5" s="48">
        <v>1.3561947835538737</v>
      </c>
      <c r="E5" s="47">
        <v>115352</v>
      </c>
      <c r="F5" s="48">
        <v>144.7424255283035</v>
      </c>
      <c r="G5" s="56">
        <v>63093</v>
      </c>
      <c r="H5" s="48">
        <v>117.5770742809849</v>
      </c>
      <c r="I5" s="47">
        <v>9905</v>
      </c>
      <c r="J5" s="48">
        <v>344.9685534591195</v>
      </c>
      <c r="K5" s="47">
        <v>774262</v>
      </c>
      <c r="L5" s="48">
        <v>12.26411127495545</v>
      </c>
      <c r="M5" s="47">
        <v>3001</v>
      </c>
      <c r="N5" s="48">
        <v>14.760994263862333</v>
      </c>
      <c r="O5" s="49">
        <v>777263</v>
      </c>
      <c r="P5" s="50">
        <v>12.273542743400926</v>
      </c>
      <c r="Q5" s="60"/>
    </row>
    <row r="6" spans="1:17" s="8" customFormat="1" ht="15.75" customHeight="1">
      <c r="A6" s="31">
        <v>4</v>
      </c>
      <c r="B6" s="41" t="s">
        <v>10</v>
      </c>
      <c r="C6" s="47">
        <v>129046</v>
      </c>
      <c r="D6" s="48">
        <v>32.89325987333299</v>
      </c>
      <c r="E6" s="47">
        <v>1391826</v>
      </c>
      <c r="F6" s="48">
        <v>159.9372113393109</v>
      </c>
      <c r="G6" s="56">
        <v>1269370</v>
      </c>
      <c r="H6" s="48">
        <v>210.19256145838423</v>
      </c>
      <c r="I6" s="47">
        <v>10544</v>
      </c>
      <c r="J6" s="48">
        <v>165.39139189529322</v>
      </c>
      <c r="K6" s="47">
        <v>1531416</v>
      </c>
      <c r="L6" s="48">
        <v>140.5900789442677</v>
      </c>
      <c r="M6" s="47">
        <v>2163</v>
      </c>
      <c r="N6" s="48">
        <v>-7.167381974248927</v>
      </c>
      <c r="O6" s="49">
        <v>1533579</v>
      </c>
      <c r="P6" s="50">
        <v>140.05118532374325</v>
      </c>
      <c r="Q6" s="60"/>
    </row>
    <row r="7" spans="1:17" s="8" customFormat="1" ht="15.75" customHeight="1">
      <c r="A7" s="31">
        <v>5</v>
      </c>
      <c r="B7" s="41" t="s">
        <v>11</v>
      </c>
      <c r="C7" s="47">
        <v>685799</v>
      </c>
      <c r="D7" s="48">
        <v>5.6408084044486895</v>
      </c>
      <c r="E7" s="47">
        <v>1276490</v>
      </c>
      <c r="F7" s="48">
        <v>4.240536616357522</v>
      </c>
      <c r="G7" s="56">
        <v>1004324</v>
      </c>
      <c r="H7" s="48">
        <v>2.441168880579279</v>
      </c>
      <c r="I7" s="47">
        <v>33505</v>
      </c>
      <c r="J7" s="48">
        <v>13.422477995937712</v>
      </c>
      <c r="K7" s="47">
        <v>1995794</v>
      </c>
      <c r="L7" s="48">
        <v>4.86065648705762</v>
      </c>
      <c r="M7" s="47">
        <v>0</v>
      </c>
      <c r="N7" s="48"/>
      <c r="O7" s="49">
        <v>1995794</v>
      </c>
      <c r="P7" s="50">
        <v>4.86065648705762</v>
      </c>
      <c r="Q7" s="60"/>
    </row>
    <row r="8" spans="1:17" s="8" customFormat="1" ht="15.75" customHeight="1">
      <c r="A8" s="31">
        <v>6</v>
      </c>
      <c r="B8" s="41" t="s">
        <v>12</v>
      </c>
      <c r="C8" s="47">
        <v>24117</v>
      </c>
      <c r="D8" s="48">
        <v>35.124383684446435</v>
      </c>
      <c r="E8" s="47">
        <v>846</v>
      </c>
      <c r="F8" s="48">
        <v>-74.53341360626129</v>
      </c>
      <c r="G8" s="56">
        <v>229</v>
      </c>
      <c r="H8" s="48">
        <v>-92.98406862745098</v>
      </c>
      <c r="I8" s="47">
        <v>195</v>
      </c>
      <c r="J8" s="48">
        <v>-6.25</v>
      </c>
      <c r="K8" s="47">
        <v>25158</v>
      </c>
      <c r="L8" s="48">
        <v>17.68172888015717</v>
      </c>
      <c r="M8" s="47">
        <v>4416</v>
      </c>
      <c r="N8" s="48">
        <v>74.26992896606156</v>
      </c>
      <c r="O8" s="49">
        <v>29574</v>
      </c>
      <c r="P8" s="50">
        <v>23.678487788558048</v>
      </c>
      <c r="Q8" s="60"/>
    </row>
    <row r="9" spans="1:17" s="8" customFormat="1" ht="15.75" customHeight="1">
      <c r="A9" s="31">
        <v>7</v>
      </c>
      <c r="B9" s="41" t="s">
        <v>13</v>
      </c>
      <c r="C9" s="47">
        <v>28602</v>
      </c>
      <c r="D9" s="48">
        <v>34.73079278345659</v>
      </c>
      <c r="E9" s="47">
        <v>115124</v>
      </c>
      <c r="F9" s="48">
        <v>-26.13153673403914</v>
      </c>
      <c r="G9" s="56">
        <v>89613</v>
      </c>
      <c r="H9" s="48">
        <v>-36.073362295888884</v>
      </c>
      <c r="I9" s="47">
        <v>1160</v>
      </c>
      <c r="J9" s="48">
        <v>-6.827309236947791</v>
      </c>
      <c r="K9" s="47">
        <v>144886</v>
      </c>
      <c r="L9" s="48">
        <v>-18.751261748278413</v>
      </c>
      <c r="M9" s="47">
        <v>3292</v>
      </c>
      <c r="N9" s="48">
        <v>12.933104631217839</v>
      </c>
      <c r="O9" s="49">
        <v>148178</v>
      </c>
      <c r="P9" s="50">
        <v>-18.241658804120526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361034</v>
      </c>
      <c r="D10" s="48">
        <v>20.779068717152693</v>
      </c>
      <c r="E10" s="47">
        <v>27809</v>
      </c>
      <c r="F10" s="48">
        <v>-11.90483733012323</v>
      </c>
      <c r="G10" s="56">
        <v>25049</v>
      </c>
      <c r="H10" s="48">
        <v>-14.946860887575975</v>
      </c>
      <c r="I10" s="47">
        <v>5830</v>
      </c>
      <c r="J10" s="48">
        <v>-46.346401619731274</v>
      </c>
      <c r="K10" s="47">
        <v>394673</v>
      </c>
      <c r="L10" s="48">
        <v>15.6198550478389</v>
      </c>
      <c r="M10" s="47">
        <v>564</v>
      </c>
      <c r="N10" s="48">
        <v>-34.03508771929825</v>
      </c>
      <c r="O10" s="49">
        <v>395237</v>
      </c>
      <c r="P10" s="50">
        <v>15.49579350630755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1221815</v>
      </c>
      <c r="D11" s="48">
        <v>7.364925544946318</v>
      </c>
      <c r="E11" s="47">
        <v>58722</v>
      </c>
      <c r="F11" s="48">
        <v>-6.749031315505304</v>
      </c>
      <c r="G11" s="56">
        <v>54745</v>
      </c>
      <c r="H11" s="48">
        <v>-5.810192354013971</v>
      </c>
      <c r="I11" s="47">
        <v>2377</v>
      </c>
      <c r="J11" s="48">
        <v>-88.79830348727616</v>
      </c>
      <c r="K11" s="47">
        <v>1282914</v>
      </c>
      <c r="L11" s="48">
        <v>4.968114718285313</v>
      </c>
      <c r="M11" s="47">
        <v>1677</v>
      </c>
      <c r="N11" s="48">
        <v>34.05275779376499</v>
      </c>
      <c r="O11" s="49">
        <v>1284591</v>
      </c>
      <c r="P11" s="50">
        <v>4.997854419283254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2116585</v>
      </c>
      <c r="D12" s="48">
        <v>7.021577393743699</v>
      </c>
      <c r="E12" s="47">
        <v>459650</v>
      </c>
      <c r="F12" s="48">
        <v>-8.381320273709933</v>
      </c>
      <c r="G12" s="56">
        <v>368721</v>
      </c>
      <c r="H12" s="48">
        <v>-6.615794125766444</v>
      </c>
      <c r="I12" s="47">
        <v>8880</v>
      </c>
      <c r="J12" s="48">
        <v>60.37565468665342</v>
      </c>
      <c r="K12" s="47">
        <v>2585115</v>
      </c>
      <c r="L12" s="48">
        <v>4.030698354979609</v>
      </c>
      <c r="M12" s="47">
        <v>1420</v>
      </c>
      <c r="N12" s="48">
        <v>-11.305434103685197</v>
      </c>
      <c r="O12" s="49">
        <v>2586535</v>
      </c>
      <c r="P12" s="50">
        <v>4.020823991425888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46514</v>
      </c>
      <c r="D13" s="48">
        <v>285.1134293757245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46514</v>
      </c>
      <c r="L13" s="48">
        <v>285.1134293757245</v>
      </c>
      <c r="M13" s="47">
        <v>463</v>
      </c>
      <c r="N13" s="48">
        <v>-51.211801896733405</v>
      </c>
      <c r="O13" s="49">
        <v>46977</v>
      </c>
      <c r="P13" s="50">
        <v>260.61257388500803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13026</v>
      </c>
      <c r="D14" s="48">
        <v>294.6076946379885</v>
      </c>
      <c r="E14" s="47">
        <v>978</v>
      </c>
      <c r="F14" s="48">
        <v>13.194444444444445</v>
      </c>
      <c r="G14" s="56">
        <v>913</v>
      </c>
      <c r="H14" s="48">
        <v>5.671296296296297</v>
      </c>
      <c r="I14" s="47">
        <v>1715</v>
      </c>
      <c r="J14" s="48">
        <v>665.625</v>
      </c>
      <c r="K14" s="47">
        <v>15719</v>
      </c>
      <c r="L14" s="48">
        <v>258.1453634085213</v>
      </c>
      <c r="M14" s="47">
        <v>6006</v>
      </c>
      <c r="N14" s="48">
        <v>-13.006952491309386</v>
      </c>
      <c r="O14" s="49">
        <v>21725</v>
      </c>
      <c r="P14" s="50">
        <v>92.3758080226689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263167</v>
      </c>
      <c r="D15" s="48">
        <v>11.84222828535244</v>
      </c>
      <c r="E15" s="47">
        <v>545366</v>
      </c>
      <c r="F15" s="48">
        <v>-5.096136611612962</v>
      </c>
      <c r="G15" s="56">
        <v>0</v>
      </c>
      <c r="H15" s="48"/>
      <c r="I15" s="47">
        <v>0</v>
      </c>
      <c r="J15" s="48"/>
      <c r="K15" s="47">
        <v>808533</v>
      </c>
      <c r="L15" s="48">
        <v>-0.1753188147954264</v>
      </c>
      <c r="M15" s="47">
        <v>5396</v>
      </c>
      <c r="N15" s="48">
        <v>-2.932182047130779</v>
      </c>
      <c r="O15" s="49">
        <v>813929</v>
      </c>
      <c r="P15" s="50">
        <v>-0.19411118413953443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3931</v>
      </c>
      <c r="D16" s="48">
        <v>13.44877344877345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3931</v>
      </c>
      <c r="L16" s="48">
        <v>13.44877344877345</v>
      </c>
      <c r="M16" s="47">
        <v>1365</v>
      </c>
      <c r="N16" s="48">
        <v>153.7174721189591</v>
      </c>
      <c r="O16" s="49">
        <v>5296</v>
      </c>
      <c r="P16" s="50">
        <v>32.30077441918561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16165</v>
      </c>
      <c r="D17" s="48">
        <v>1425</v>
      </c>
      <c r="E17" s="47">
        <v>135712</v>
      </c>
      <c r="F17" s="48">
        <v>72.21897921372555</v>
      </c>
      <c r="G17" s="56">
        <v>120296</v>
      </c>
      <c r="H17" s="48">
        <v>91.7434409767605</v>
      </c>
      <c r="I17" s="47">
        <v>1325</v>
      </c>
      <c r="J17" s="48">
        <v>-27.98913043478261</v>
      </c>
      <c r="K17" s="47">
        <v>153202</v>
      </c>
      <c r="L17" s="48">
        <v>87.51315757264204</v>
      </c>
      <c r="M17" s="47">
        <v>1540</v>
      </c>
      <c r="N17" s="48">
        <v>-10.256410256410257</v>
      </c>
      <c r="O17" s="49">
        <v>154742</v>
      </c>
      <c r="P17" s="50">
        <v>85.50193003908029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371800</v>
      </c>
      <c r="D18" s="48">
        <v>12.655401126554011</v>
      </c>
      <c r="E18" s="47">
        <v>216160</v>
      </c>
      <c r="F18" s="48">
        <v>-3.983938097712867</v>
      </c>
      <c r="G18" s="56">
        <v>211487</v>
      </c>
      <c r="H18" s="48">
        <v>-4.187468853350247</v>
      </c>
      <c r="I18" s="47">
        <v>9092</v>
      </c>
      <c r="J18" s="48">
        <v>-4.855588112180829</v>
      </c>
      <c r="K18" s="47">
        <v>597052</v>
      </c>
      <c r="L18" s="48">
        <v>5.725689636243223</v>
      </c>
      <c r="M18" s="47">
        <v>4112</v>
      </c>
      <c r="N18" s="48">
        <v>-13.667856393029604</v>
      </c>
      <c r="O18" s="49">
        <v>601164</v>
      </c>
      <c r="P18" s="50">
        <v>5.5634867537283945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492623</v>
      </c>
      <c r="D19" s="48">
        <v>27.890246941784877</v>
      </c>
      <c r="E19" s="47">
        <v>112080</v>
      </c>
      <c r="F19" s="48">
        <v>105.05314769754295</v>
      </c>
      <c r="G19" s="56">
        <v>100339</v>
      </c>
      <c r="H19" s="48">
        <v>115.82456819599493</v>
      </c>
      <c r="I19" s="47">
        <v>9014</v>
      </c>
      <c r="J19" s="48">
        <v>176.84275184275185</v>
      </c>
      <c r="K19" s="47">
        <v>613717</v>
      </c>
      <c r="L19" s="48">
        <v>38.50311550031934</v>
      </c>
      <c r="M19" s="47">
        <v>549</v>
      </c>
      <c r="N19" s="48">
        <v>-16.944024205748864</v>
      </c>
      <c r="O19" s="49">
        <v>614266</v>
      </c>
      <c r="P19" s="50">
        <v>38.420526040633845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3674232</v>
      </c>
      <c r="D20" s="48">
        <v>6.101918983565059</v>
      </c>
      <c r="E20" s="47">
        <v>1321649</v>
      </c>
      <c r="F20" s="48">
        <v>-0.04189976879495811</v>
      </c>
      <c r="G20" s="56">
        <v>1316780</v>
      </c>
      <c r="H20" s="48">
        <v>-0.08854680802794043</v>
      </c>
      <c r="I20" s="47">
        <v>217</v>
      </c>
      <c r="J20" s="48">
        <v>-54.60251046025105</v>
      </c>
      <c r="K20" s="47">
        <v>4996098</v>
      </c>
      <c r="L20" s="48">
        <v>4.398396191246755</v>
      </c>
      <c r="M20" s="47">
        <v>0</v>
      </c>
      <c r="N20" s="48"/>
      <c r="O20" s="49">
        <v>4996098</v>
      </c>
      <c r="P20" s="50">
        <v>4.398396191246755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2180938</v>
      </c>
      <c r="D21" s="48">
        <v>2.8672041446143646</v>
      </c>
      <c r="E21" s="47">
        <v>7540490</v>
      </c>
      <c r="F21" s="48">
        <v>0.37693482605701095</v>
      </c>
      <c r="G21" s="56">
        <v>3999732</v>
      </c>
      <c r="H21" s="48">
        <v>-1.4333536394229915</v>
      </c>
      <c r="I21" s="47">
        <v>57613</v>
      </c>
      <c r="J21" s="48">
        <v>-0.42689249913584515</v>
      </c>
      <c r="K21" s="47">
        <v>9779041</v>
      </c>
      <c r="L21" s="48">
        <v>0.9169899061761785</v>
      </c>
      <c r="M21" s="47">
        <v>0</v>
      </c>
      <c r="N21" s="48"/>
      <c r="O21" s="49">
        <v>9779041</v>
      </c>
      <c r="P21" s="50">
        <v>0.9169899061761785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1632209</v>
      </c>
      <c r="D22" s="48">
        <v>16.298186849869857</v>
      </c>
      <c r="E22" s="47">
        <v>912907</v>
      </c>
      <c r="F22" s="48">
        <v>11.168656256583425</v>
      </c>
      <c r="G22" s="56">
        <v>859844</v>
      </c>
      <c r="H22" s="48">
        <v>10.244607932384715</v>
      </c>
      <c r="I22" s="47">
        <v>23873</v>
      </c>
      <c r="J22" s="48">
        <v>-47.8242814992897</v>
      </c>
      <c r="K22" s="47">
        <v>2568989</v>
      </c>
      <c r="L22" s="48">
        <v>13.150635456513458</v>
      </c>
      <c r="M22" s="47">
        <v>4763</v>
      </c>
      <c r="N22" s="48">
        <v>0.9110169491525424</v>
      </c>
      <c r="O22" s="49">
        <v>2573752</v>
      </c>
      <c r="P22" s="50">
        <v>13.125243117441382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672651</v>
      </c>
      <c r="D23" s="48">
        <v>8.835455080868028</v>
      </c>
      <c r="E23" s="47">
        <v>157595</v>
      </c>
      <c r="F23" s="48">
        <v>20.627497206190775</v>
      </c>
      <c r="G23" s="56">
        <v>136816</v>
      </c>
      <c r="H23" s="48">
        <v>28.711064282152837</v>
      </c>
      <c r="I23" s="47">
        <v>18815</v>
      </c>
      <c r="J23" s="48">
        <v>151.87416331994646</v>
      </c>
      <c r="K23" s="47">
        <v>849061</v>
      </c>
      <c r="L23" s="48">
        <v>12.285891874735507</v>
      </c>
      <c r="M23" s="47">
        <v>11223</v>
      </c>
      <c r="N23" s="48">
        <v>25.747899159663866</v>
      </c>
      <c r="O23" s="49">
        <v>860284</v>
      </c>
      <c r="P23" s="50">
        <v>12.442931177581576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1736570</v>
      </c>
      <c r="D24" s="48">
        <v>6.866964146701842</v>
      </c>
      <c r="E24" s="47">
        <v>242640</v>
      </c>
      <c r="F24" s="48">
        <v>8.92049127343245</v>
      </c>
      <c r="G24" s="56">
        <v>198276</v>
      </c>
      <c r="H24" s="48">
        <v>9.635609621233066</v>
      </c>
      <c r="I24" s="47">
        <v>8485</v>
      </c>
      <c r="J24" s="48">
        <v>5.09041367351994</v>
      </c>
      <c r="K24" s="47">
        <v>1987695</v>
      </c>
      <c r="L24" s="48">
        <v>7.1057346463163285</v>
      </c>
      <c r="M24" s="47">
        <v>1165</v>
      </c>
      <c r="N24" s="48">
        <v>19.364754098360656</v>
      </c>
      <c r="O24" s="49">
        <v>1988860</v>
      </c>
      <c r="P24" s="50">
        <v>7.112178418688917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27753</v>
      </c>
      <c r="D25" s="48">
        <v>9.345573460462552</v>
      </c>
      <c r="E25" s="47">
        <v>5502</v>
      </c>
      <c r="F25" s="48">
        <v>-31.855338122368096</v>
      </c>
      <c r="G25" s="56">
        <v>5136</v>
      </c>
      <c r="H25" s="48">
        <v>-30.67890403563234</v>
      </c>
      <c r="I25" s="47">
        <v>353</v>
      </c>
      <c r="J25" s="48">
        <v>-60.95132743362832</v>
      </c>
      <c r="K25" s="47">
        <v>33608</v>
      </c>
      <c r="L25" s="48">
        <v>-2.1857446375040017</v>
      </c>
      <c r="M25" s="47">
        <v>3427</v>
      </c>
      <c r="N25" s="48">
        <v>-11.424140604807445</v>
      </c>
      <c r="O25" s="49">
        <v>37035</v>
      </c>
      <c r="P25" s="50">
        <v>-3.12074918907607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19002</v>
      </c>
      <c r="D26" s="48">
        <v>16.4695065890285</v>
      </c>
      <c r="E26" s="47">
        <v>15099</v>
      </c>
      <c r="F26" s="48">
        <v>11.869304289842187</v>
      </c>
      <c r="G26" s="56">
        <v>10193</v>
      </c>
      <c r="H26" s="48">
        <v>11.204451232816933</v>
      </c>
      <c r="I26" s="47">
        <v>8</v>
      </c>
      <c r="J26" s="48">
        <v>-27.272727272727273</v>
      </c>
      <c r="K26" s="47">
        <v>34109</v>
      </c>
      <c r="L26" s="48">
        <v>14.371458270462394</v>
      </c>
      <c r="M26" s="47">
        <v>1501</v>
      </c>
      <c r="N26" s="48">
        <v>9.963369963369964</v>
      </c>
      <c r="O26" s="49">
        <v>35610</v>
      </c>
      <c r="P26" s="50">
        <v>14.178530203924586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52423</v>
      </c>
      <c r="D27" s="48">
        <v>18.716880293491553</v>
      </c>
      <c r="E27" s="47">
        <v>107812</v>
      </c>
      <c r="F27" s="48">
        <v>-3.388205353382381</v>
      </c>
      <c r="G27" s="56">
        <v>104944</v>
      </c>
      <c r="H27" s="48">
        <v>-2.4275951838594207</v>
      </c>
      <c r="I27" s="47">
        <v>0</v>
      </c>
      <c r="J27" s="48"/>
      <c r="K27" s="47">
        <v>160235</v>
      </c>
      <c r="L27" s="48">
        <v>2.878954228223254</v>
      </c>
      <c r="M27" s="47">
        <v>2511</v>
      </c>
      <c r="N27" s="48">
        <v>-64.097798112668</v>
      </c>
      <c r="O27" s="49">
        <v>162746</v>
      </c>
      <c r="P27" s="50">
        <v>0.0006144582014808443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263215</v>
      </c>
      <c r="D28" s="48">
        <v>-4.816405939233512</v>
      </c>
      <c r="E28" s="47">
        <v>807442</v>
      </c>
      <c r="F28" s="48">
        <v>36.61399670749307</v>
      </c>
      <c r="G28" s="56">
        <v>0</v>
      </c>
      <c r="H28" s="48"/>
      <c r="I28" s="47">
        <v>4352</v>
      </c>
      <c r="J28" s="48">
        <v>-34.51700270839603</v>
      </c>
      <c r="K28" s="47">
        <v>1075009</v>
      </c>
      <c r="L28" s="48">
        <v>22.967929088706605</v>
      </c>
      <c r="M28" s="47">
        <v>4152</v>
      </c>
      <c r="N28" s="48">
        <v>13.59781121751026</v>
      </c>
      <c r="O28" s="49">
        <v>1079161</v>
      </c>
      <c r="P28" s="50">
        <v>22.928916906070803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250925</v>
      </c>
      <c r="D29" s="48">
        <v>2.4204575603583747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250925</v>
      </c>
      <c r="L29" s="48">
        <v>2.4204575603583747</v>
      </c>
      <c r="M29" s="47">
        <v>0</v>
      </c>
      <c r="N29" s="48"/>
      <c r="O29" s="49">
        <v>250925</v>
      </c>
      <c r="P29" s="50">
        <v>2.4204575603583747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9599</v>
      </c>
      <c r="D30" s="48">
        <v>-36.93995532781501</v>
      </c>
      <c r="E30" s="47">
        <v>102938</v>
      </c>
      <c r="F30" s="48">
        <v>15.220505932393104</v>
      </c>
      <c r="G30" s="56">
        <v>57395</v>
      </c>
      <c r="H30" s="48">
        <v>17.5717475469611</v>
      </c>
      <c r="I30" s="47">
        <v>2909</v>
      </c>
      <c r="J30" s="48">
        <v>-24.987106756059823</v>
      </c>
      <c r="K30" s="47">
        <v>115446</v>
      </c>
      <c r="L30" s="48">
        <v>6.460715603098488</v>
      </c>
      <c r="M30" s="47">
        <v>2169</v>
      </c>
      <c r="N30" s="48">
        <v>22.33502538071066</v>
      </c>
      <c r="O30" s="49">
        <v>117615</v>
      </c>
      <c r="P30" s="50">
        <v>6.716086124141436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2742</v>
      </c>
      <c r="D31" s="48">
        <v>27.594229874360167</v>
      </c>
      <c r="E31" s="47">
        <v>932053</v>
      </c>
      <c r="F31" s="48">
        <v>131.5671133769609</v>
      </c>
      <c r="G31" s="56">
        <v>881435</v>
      </c>
      <c r="H31" s="48">
        <v>158.67649993543617</v>
      </c>
      <c r="I31" s="47">
        <v>8521</v>
      </c>
      <c r="J31" s="48">
        <v>4.873846153846154</v>
      </c>
      <c r="K31" s="47">
        <v>943316</v>
      </c>
      <c r="L31" s="48">
        <v>128.53197406800848</v>
      </c>
      <c r="M31" s="47">
        <v>21156</v>
      </c>
      <c r="N31" s="48">
        <v>1.1958289486271885</v>
      </c>
      <c r="O31" s="49">
        <v>964472</v>
      </c>
      <c r="P31" s="50">
        <v>122.39357311184796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7102416</v>
      </c>
      <c r="D32" s="48">
        <v>0.2477960044376318</v>
      </c>
      <c r="E32" s="47">
        <v>7163821</v>
      </c>
      <c r="F32" s="48">
        <v>0.990717756878649</v>
      </c>
      <c r="G32" s="56">
        <v>4361244</v>
      </c>
      <c r="H32" s="48">
        <v>1.9553717141921372</v>
      </c>
      <c r="I32" s="47">
        <v>247178</v>
      </c>
      <c r="J32" s="48">
        <v>13.880672656070029</v>
      </c>
      <c r="K32" s="47">
        <v>14513415</v>
      </c>
      <c r="L32" s="48">
        <v>0.8194323013362413</v>
      </c>
      <c r="M32" s="47">
        <v>0</v>
      </c>
      <c r="N32" s="48"/>
      <c r="O32" s="49">
        <v>14513415</v>
      </c>
      <c r="P32" s="50">
        <v>0.8194323013362413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223796</v>
      </c>
      <c r="D33" s="48">
        <v>-4.00336294497896</v>
      </c>
      <c r="E33" s="47">
        <v>125887</v>
      </c>
      <c r="F33" s="48">
        <v>-4.176625511897331</v>
      </c>
      <c r="G33" s="56">
        <v>105743</v>
      </c>
      <c r="H33" s="48">
        <v>-2.27169804345616</v>
      </c>
      <c r="I33" s="47">
        <v>2699</v>
      </c>
      <c r="J33" s="48">
        <v>-72.08316094331816</v>
      </c>
      <c r="K33" s="47">
        <v>352382</v>
      </c>
      <c r="L33" s="48">
        <v>-5.823273316211037</v>
      </c>
      <c r="M33" s="47">
        <v>2199</v>
      </c>
      <c r="N33" s="48">
        <v>-4.432855280312907</v>
      </c>
      <c r="O33" s="49">
        <v>354581</v>
      </c>
      <c r="P33" s="50">
        <v>-5.814775069593489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939319</v>
      </c>
      <c r="D34" s="48">
        <v>6.9400929004053005</v>
      </c>
      <c r="E34" s="47">
        <v>721677</v>
      </c>
      <c r="F34" s="48">
        <v>-7.227058629945391</v>
      </c>
      <c r="G34" s="56">
        <v>690414</v>
      </c>
      <c r="H34" s="48">
        <v>-8.094911644314287</v>
      </c>
      <c r="I34" s="47">
        <v>3493</v>
      </c>
      <c r="J34" s="48">
        <v>1.8070533372194695</v>
      </c>
      <c r="K34" s="47">
        <v>1664489</v>
      </c>
      <c r="L34" s="48">
        <v>0.2893316631388931</v>
      </c>
      <c r="M34" s="47">
        <v>7087</v>
      </c>
      <c r="N34" s="48">
        <v>2.0446364290856733</v>
      </c>
      <c r="O34" s="49">
        <v>1671576</v>
      </c>
      <c r="P34" s="50">
        <v>0.296646170240341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71218</v>
      </c>
      <c r="D35" s="48">
        <v>172.50047828582362</v>
      </c>
      <c r="E35" s="47">
        <v>488</v>
      </c>
      <c r="F35" s="48">
        <v>369.2307692307692</v>
      </c>
      <c r="G35" s="56">
        <v>63</v>
      </c>
      <c r="H35" s="48">
        <v>231.57894736842104</v>
      </c>
      <c r="I35" s="47">
        <v>4898</v>
      </c>
      <c r="J35" s="48">
        <v>-7.199696854869269</v>
      </c>
      <c r="K35" s="47">
        <v>76604</v>
      </c>
      <c r="L35" s="48">
        <v>143.05612843862042</v>
      </c>
      <c r="M35" s="47">
        <v>218</v>
      </c>
      <c r="N35" s="48">
        <v>311.3207547169811</v>
      </c>
      <c r="O35" s="49">
        <v>76822</v>
      </c>
      <c r="P35" s="50">
        <v>143.3386126069053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0</v>
      </c>
      <c r="D36" s="48"/>
      <c r="E36" s="47">
        <v>366830</v>
      </c>
      <c r="F36" s="48">
        <v>31.031772963511994</v>
      </c>
      <c r="G36" s="56">
        <v>0</v>
      </c>
      <c r="H36" s="48"/>
      <c r="I36" s="47">
        <v>0</v>
      </c>
      <c r="J36" s="48"/>
      <c r="K36" s="47">
        <v>366830</v>
      </c>
      <c r="L36" s="48">
        <v>31.031772963511994</v>
      </c>
      <c r="M36" s="47">
        <v>5512</v>
      </c>
      <c r="N36" s="48">
        <v>43.61646690984888</v>
      </c>
      <c r="O36" s="49">
        <v>372342</v>
      </c>
      <c r="P36" s="50">
        <v>31.201967631336924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1061246</v>
      </c>
      <c r="D37" s="48">
        <v>28.94519094895513</v>
      </c>
      <c r="E37" s="47">
        <v>1841177</v>
      </c>
      <c r="F37" s="48">
        <v>26.396127611432085</v>
      </c>
      <c r="G37" s="56">
        <v>1683693</v>
      </c>
      <c r="H37" s="48">
        <v>26.349025531809513</v>
      </c>
      <c r="I37" s="47">
        <v>12930</v>
      </c>
      <c r="J37" s="48">
        <v>36.09093779602147</v>
      </c>
      <c r="K37" s="47">
        <v>2915353</v>
      </c>
      <c r="L37" s="48">
        <v>27.352815008251813</v>
      </c>
      <c r="M37" s="47">
        <v>5979</v>
      </c>
      <c r="N37" s="48">
        <v>24.097135740971357</v>
      </c>
      <c r="O37" s="49">
        <v>2921332</v>
      </c>
      <c r="P37" s="50">
        <v>27.345977266029994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541090</v>
      </c>
      <c r="D38" s="48">
        <v>17.59937232810201</v>
      </c>
      <c r="E38" s="47">
        <v>838982</v>
      </c>
      <c r="F38" s="48">
        <v>12.081106246885641</v>
      </c>
      <c r="G38" s="56">
        <v>577889</v>
      </c>
      <c r="H38" s="48">
        <v>18.82993773595769</v>
      </c>
      <c r="I38" s="47">
        <v>24367</v>
      </c>
      <c r="J38" s="48">
        <v>35.9765625</v>
      </c>
      <c r="K38" s="47">
        <v>1404439</v>
      </c>
      <c r="L38" s="48">
        <v>14.500212786426019</v>
      </c>
      <c r="M38" s="47">
        <v>2306</v>
      </c>
      <c r="N38" s="48">
        <v>-10.48136645962733</v>
      </c>
      <c r="O38" s="49">
        <v>1406745</v>
      </c>
      <c r="P38" s="50">
        <v>14.44785780184484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27373817</v>
      </c>
      <c r="D39" s="50">
        <v>6.872593188632326</v>
      </c>
      <c r="E39" s="12">
        <f>SUM(E3:E38)</f>
        <v>27935782</v>
      </c>
      <c r="F39" s="50">
        <v>9.7874576675776</v>
      </c>
      <c r="G39" s="14">
        <f>SUM(G3:G38)</f>
        <v>18542069</v>
      </c>
      <c r="H39" s="48">
        <v>12.39501724955832</v>
      </c>
      <c r="I39" s="12">
        <f>SUM(I3:I38)</f>
        <v>519287</v>
      </c>
      <c r="J39" s="50">
        <v>5.147773476098683</v>
      </c>
      <c r="K39" s="12">
        <f>SUM(K3:K38)</f>
        <v>55828886</v>
      </c>
      <c r="L39" s="50">
        <v>8.29478572412308</v>
      </c>
      <c r="M39" s="12">
        <f>SUM(M3:M38)</f>
        <v>118294</v>
      </c>
      <c r="N39" s="50">
        <v>2.8938738942479145</v>
      </c>
      <c r="O39" s="12">
        <f>SUM(O3:O38)</f>
        <v>55947180</v>
      </c>
      <c r="P39" s="50">
        <v>8.282768022020425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52</v>
      </c>
      <c r="C1" s="63" t="str">
        <f>Totali!C1</f>
        <v>Gennaio - Luglio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43</v>
      </c>
      <c r="B2" s="31" t="s">
        <v>2</v>
      </c>
      <c r="C2" s="45" t="s">
        <v>53</v>
      </c>
      <c r="D2" s="22" t="s">
        <v>4</v>
      </c>
      <c r="E2" s="46" t="s">
        <v>54</v>
      </c>
      <c r="F2" s="22" t="s">
        <v>4</v>
      </c>
      <c r="G2" s="35" t="s">
        <v>55</v>
      </c>
      <c r="H2" s="22" t="s">
        <v>4</v>
      </c>
      <c r="I2" s="46" t="s">
        <v>56</v>
      </c>
      <c r="J2" s="22" t="s">
        <v>4</v>
      </c>
      <c r="K2" s="33" t="s">
        <v>49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303</v>
      </c>
      <c r="D3" s="48">
        <v>-20.887728459530027</v>
      </c>
      <c r="E3" s="47">
        <v>0</v>
      </c>
      <c r="F3" s="48"/>
      <c r="G3" s="47">
        <v>303</v>
      </c>
      <c r="H3" s="48">
        <v>-20.887728459530027</v>
      </c>
      <c r="I3" s="47">
        <v>407</v>
      </c>
      <c r="J3" s="48">
        <v>-20.662768031189085</v>
      </c>
      <c r="K3" s="49">
        <v>710</v>
      </c>
      <c r="L3" s="50">
        <v>-20.758928571428573</v>
      </c>
      <c r="M3" s="60"/>
    </row>
    <row r="4" spans="1:13" s="8" customFormat="1" ht="15.75" customHeight="1">
      <c r="A4" s="31">
        <v>2</v>
      </c>
      <c r="B4" s="41" t="s">
        <v>8</v>
      </c>
      <c r="C4" s="47">
        <v>2320</v>
      </c>
      <c r="D4" s="48">
        <v>-11.987860394537178</v>
      </c>
      <c r="E4" s="47">
        <v>64</v>
      </c>
      <c r="F4" s="48">
        <v>-62.1301775147929</v>
      </c>
      <c r="G4" s="47">
        <v>2384</v>
      </c>
      <c r="H4" s="48">
        <v>-15.00891265597148</v>
      </c>
      <c r="I4" s="47">
        <v>665</v>
      </c>
      <c r="J4" s="48">
        <v>13.095238095238095</v>
      </c>
      <c r="K4" s="49">
        <v>3049</v>
      </c>
      <c r="L4" s="50">
        <v>-10.138520483348069</v>
      </c>
      <c r="M4" s="60"/>
    </row>
    <row r="5" spans="1:13" s="8" customFormat="1" ht="15.75" customHeight="1">
      <c r="A5" s="31">
        <v>3</v>
      </c>
      <c r="B5" s="41" t="s">
        <v>9</v>
      </c>
      <c r="C5" s="47">
        <v>826</v>
      </c>
      <c r="D5" s="48">
        <v>-52.00464846019756</v>
      </c>
      <c r="E5" s="47">
        <v>0</v>
      </c>
      <c r="F5" s="48"/>
      <c r="G5" s="47">
        <v>826</v>
      </c>
      <c r="H5" s="48">
        <v>-52.00464846019756</v>
      </c>
      <c r="I5" s="47">
        <v>1188</v>
      </c>
      <c r="J5" s="48">
        <v>-23.60128617363344</v>
      </c>
      <c r="K5" s="49">
        <v>2014</v>
      </c>
      <c r="L5" s="50">
        <v>-38.541348794629236</v>
      </c>
      <c r="M5" s="60"/>
    </row>
    <row r="6" spans="1:13" s="8" customFormat="1" ht="15.75" customHeight="1">
      <c r="A6" s="31">
        <v>4</v>
      </c>
      <c r="B6" s="41" t="s">
        <v>10</v>
      </c>
      <c r="C6" s="47">
        <v>70779</v>
      </c>
      <c r="D6" s="48">
        <v>15.399289138161542</v>
      </c>
      <c r="E6" s="47">
        <v>826</v>
      </c>
      <c r="F6" s="48">
        <v>-11.373390557939913</v>
      </c>
      <c r="G6" s="47">
        <v>71605</v>
      </c>
      <c r="H6" s="48">
        <v>14.99855458837889</v>
      </c>
      <c r="I6" s="47">
        <v>0</v>
      </c>
      <c r="J6" s="48"/>
      <c r="K6" s="49">
        <v>71605</v>
      </c>
      <c r="L6" s="50">
        <v>14.99855458837889</v>
      </c>
      <c r="M6" s="60"/>
    </row>
    <row r="7" spans="1:13" s="8" customFormat="1" ht="15.75" customHeight="1">
      <c r="A7" s="31">
        <v>5</v>
      </c>
      <c r="B7" s="41" t="s">
        <v>11</v>
      </c>
      <c r="C7" s="47">
        <v>8962</v>
      </c>
      <c r="D7" s="48">
        <v>11.14969614287486</v>
      </c>
      <c r="E7" s="47">
        <v>6378</v>
      </c>
      <c r="F7" s="48">
        <v>39.715224534501644</v>
      </c>
      <c r="G7" s="47">
        <v>15339</v>
      </c>
      <c r="H7" s="48">
        <v>21.477785697315277</v>
      </c>
      <c r="I7" s="47">
        <v>1676</v>
      </c>
      <c r="J7" s="48">
        <v>3.5206917850525015</v>
      </c>
      <c r="K7" s="49">
        <v>17015</v>
      </c>
      <c r="L7" s="50">
        <v>19.437034957180963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0</v>
      </c>
      <c r="D9" s="48" t="s">
        <v>76</v>
      </c>
      <c r="E9" s="47">
        <v>0</v>
      </c>
      <c r="F9" s="48"/>
      <c r="G9" s="47">
        <v>0</v>
      </c>
      <c r="H9" s="48" t="s">
        <v>76</v>
      </c>
      <c r="I9" s="47">
        <v>2</v>
      </c>
      <c r="J9" s="48">
        <v>-99.4910941475827</v>
      </c>
      <c r="K9" s="49">
        <v>2</v>
      </c>
      <c r="L9" s="50">
        <v>-99.5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1352</v>
      </c>
      <c r="D10" s="48">
        <v>586.2944162436548</v>
      </c>
      <c r="E10" s="47">
        <v>0</v>
      </c>
      <c r="F10" s="48"/>
      <c r="G10" s="47">
        <v>1352</v>
      </c>
      <c r="H10" s="48">
        <v>586.2944162436548</v>
      </c>
      <c r="I10" s="47">
        <v>350</v>
      </c>
      <c r="J10" s="48">
        <v>525</v>
      </c>
      <c r="K10" s="49">
        <v>1702</v>
      </c>
      <c r="L10" s="50">
        <v>572.7272727272727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0</v>
      </c>
      <c r="D11" s="48" t="s">
        <v>76</v>
      </c>
      <c r="E11" s="47">
        <v>1508</v>
      </c>
      <c r="F11" s="48"/>
      <c r="G11" s="47">
        <v>1508</v>
      </c>
      <c r="H11" s="48">
        <v>-12.121212121212121</v>
      </c>
      <c r="I11" s="47">
        <v>1161</v>
      </c>
      <c r="J11" s="48">
        <v>15.064420218037661</v>
      </c>
      <c r="K11" s="49">
        <v>2669</v>
      </c>
      <c r="L11" s="50">
        <v>-2.055045871559633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4825</v>
      </c>
      <c r="D12" s="48">
        <v>2.83461210571185</v>
      </c>
      <c r="E12" s="47">
        <v>33</v>
      </c>
      <c r="F12" s="48">
        <v>1000</v>
      </c>
      <c r="G12" s="47">
        <v>4858</v>
      </c>
      <c r="H12" s="48">
        <v>3.4717784877529287</v>
      </c>
      <c r="I12" s="47">
        <v>2446</v>
      </c>
      <c r="J12" s="48">
        <v>13.661710037174721</v>
      </c>
      <c r="K12" s="49">
        <v>7304</v>
      </c>
      <c r="L12" s="50">
        <v>6.674455966116548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3</v>
      </c>
      <c r="D14" s="48"/>
      <c r="E14" s="47">
        <v>0</v>
      </c>
      <c r="F14" s="48"/>
      <c r="G14" s="47">
        <v>3</v>
      </c>
      <c r="H14" s="48"/>
      <c r="I14" s="47">
        <v>0</v>
      </c>
      <c r="J14" s="48"/>
      <c r="K14" s="49">
        <v>3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199</v>
      </c>
      <c r="D15" s="48">
        <v>-31.84931506849315</v>
      </c>
      <c r="E15" s="47">
        <v>677</v>
      </c>
      <c r="F15" s="48"/>
      <c r="G15" s="47">
        <v>874</v>
      </c>
      <c r="H15" s="48">
        <v>199.31506849315068</v>
      </c>
      <c r="I15" s="47">
        <v>0</v>
      </c>
      <c r="J15" s="48"/>
      <c r="K15" s="49">
        <v>874</v>
      </c>
      <c r="L15" s="50">
        <v>199.31506849315068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 t="s">
        <v>76</v>
      </c>
      <c r="K16" s="49">
        <v>0</v>
      </c>
      <c r="L16" s="50" t="s">
        <v>76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905</v>
      </c>
      <c r="D17" s="48">
        <v>-39.8671096345515</v>
      </c>
      <c r="E17" s="47">
        <v>0</v>
      </c>
      <c r="F17" s="48"/>
      <c r="G17" s="47">
        <v>905</v>
      </c>
      <c r="H17" s="48">
        <v>-39.8671096345515</v>
      </c>
      <c r="I17" s="47">
        <v>0</v>
      </c>
      <c r="J17" s="48"/>
      <c r="K17" s="49">
        <v>905</v>
      </c>
      <c r="L17" s="50">
        <v>-39.8671096345515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751</v>
      </c>
      <c r="D18" s="48">
        <v>148.67549668874173</v>
      </c>
      <c r="E18" s="47">
        <v>2186</v>
      </c>
      <c r="F18" s="48">
        <v>16.40042598509052</v>
      </c>
      <c r="G18" s="47">
        <v>2937</v>
      </c>
      <c r="H18" s="48">
        <v>34.72477064220183</v>
      </c>
      <c r="I18" s="47">
        <v>945</v>
      </c>
      <c r="J18" s="48">
        <v>5.704697986577181</v>
      </c>
      <c r="K18" s="49">
        <v>3882</v>
      </c>
      <c r="L18" s="50">
        <v>26.284970722186078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197</v>
      </c>
      <c r="D19" s="48">
        <v>8.241758241758241</v>
      </c>
      <c r="E19" s="47">
        <v>23</v>
      </c>
      <c r="F19" s="48">
        <v>9.523809523809524</v>
      </c>
      <c r="G19" s="47">
        <v>220</v>
      </c>
      <c r="H19" s="48">
        <v>8.374384236453203</v>
      </c>
      <c r="I19" s="47">
        <v>1138</v>
      </c>
      <c r="J19" s="48">
        <v>-5.48172757475083</v>
      </c>
      <c r="K19" s="49">
        <v>1358</v>
      </c>
      <c r="L19" s="50">
        <v>-3.482587064676617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9664</v>
      </c>
      <c r="D20" s="48">
        <v>3.413590155163189</v>
      </c>
      <c r="E20" s="47">
        <v>64</v>
      </c>
      <c r="F20" s="48">
        <v>-97.95527156549521</v>
      </c>
      <c r="G20" s="47">
        <v>9728</v>
      </c>
      <c r="H20" s="48">
        <v>-22.02004008016032</v>
      </c>
      <c r="I20" s="47">
        <v>4803</v>
      </c>
      <c r="J20" s="48">
        <v>2.256759633808814</v>
      </c>
      <c r="K20" s="49">
        <v>14531</v>
      </c>
      <c r="L20" s="50">
        <v>-15.379687863964593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178499</v>
      </c>
      <c r="D21" s="48">
        <v>12.994790183008273</v>
      </c>
      <c r="E21" s="47">
        <v>27740</v>
      </c>
      <c r="F21" s="48">
        <v>26.234357224118316</v>
      </c>
      <c r="G21" s="47">
        <v>206239</v>
      </c>
      <c r="H21" s="48">
        <v>14.611605703933403</v>
      </c>
      <c r="I21" s="47">
        <v>7288</v>
      </c>
      <c r="J21" s="48">
        <v>-3.40622929092114</v>
      </c>
      <c r="K21" s="49">
        <v>213527</v>
      </c>
      <c r="L21" s="50">
        <v>13.886533220261239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1530</v>
      </c>
      <c r="D22" s="48">
        <v>-11.509543088490457</v>
      </c>
      <c r="E22" s="47">
        <v>1179</v>
      </c>
      <c r="F22" s="48">
        <v>-42.933204259438526</v>
      </c>
      <c r="G22" s="47">
        <v>2710</v>
      </c>
      <c r="H22" s="48">
        <v>-28.609062170706007</v>
      </c>
      <c r="I22" s="47">
        <v>1908</v>
      </c>
      <c r="J22" s="48">
        <v>-8.445297504798464</v>
      </c>
      <c r="K22" s="49">
        <v>4619</v>
      </c>
      <c r="L22" s="50">
        <v>-21.418849948962233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1036</v>
      </c>
      <c r="D23" s="48">
        <v>-2.9053420805998127</v>
      </c>
      <c r="E23" s="47">
        <v>0</v>
      </c>
      <c r="F23" s="48"/>
      <c r="G23" s="47">
        <v>1036</v>
      </c>
      <c r="H23" s="48">
        <v>-2.9053420805998127</v>
      </c>
      <c r="I23" s="47">
        <v>1</v>
      </c>
      <c r="J23" s="48"/>
      <c r="K23" s="49">
        <v>1037</v>
      </c>
      <c r="L23" s="50">
        <v>-2.8116213683223994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1800</v>
      </c>
      <c r="D24" s="48">
        <v>-5.46218487394958</v>
      </c>
      <c r="E24" s="47">
        <v>0</v>
      </c>
      <c r="F24" s="48"/>
      <c r="G24" s="47">
        <v>1800</v>
      </c>
      <c r="H24" s="48">
        <v>-5.46218487394958</v>
      </c>
      <c r="I24" s="47">
        <v>1376</v>
      </c>
      <c r="J24" s="48">
        <v>-4.840940525587828</v>
      </c>
      <c r="K24" s="49">
        <v>3176</v>
      </c>
      <c r="L24" s="50">
        <v>-5.1940298507462686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650</v>
      </c>
      <c r="D27" s="48">
        <v>-8.579465541490858</v>
      </c>
      <c r="E27" s="47">
        <v>0</v>
      </c>
      <c r="F27" s="48"/>
      <c r="G27" s="47">
        <v>650</v>
      </c>
      <c r="H27" s="48">
        <v>-8.579465541490858</v>
      </c>
      <c r="I27" s="47">
        <v>557</v>
      </c>
      <c r="J27" s="48">
        <v>16.527196652719667</v>
      </c>
      <c r="K27" s="49">
        <v>1207</v>
      </c>
      <c r="L27" s="50">
        <v>1.5138772077375946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4160</v>
      </c>
      <c r="D28" s="48">
        <v>12.099164645648074</v>
      </c>
      <c r="E28" s="47">
        <v>1516</v>
      </c>
      <c r="F28" s="48">
        <v>6.46067415730337</v>
      </c>
      <c r="G28" s="47">
        <v>5676</v>
      </c>
      <c r="H28" s="48">
        <v>10.53554040895813</v>
      </c>
      <c r="I28" s="47">
        <v>854</v>
      </c>
      <c r="J28" s="48">
        <v>-15.277777777777779</v>
      </c>
      <c r="K28" s="49">
        <v>6530</v>
      </c>
      <c r="L28" s="50">
        <v>6.299853491779261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136</v>
      </c>
      <c r="D29" s="48">
        <v>-56.82539682539682</v>
      </c>
      <c r="E29" s="47">
        <v>0</v>
      </c>
      <c r="F29" s="48"/>
      <c r="G29" s="47">
        <v>136</v>
      </c>
      <c r="H29" s="48">
        <v>-56.82539682539682</v>
      </c>
      <c r="I29" s="47">
        <v>0</v>
      </c>
      <c r="J29" s="48"/>
      <c r="K29" s="49">
        <v>136</v>
      </c>
      <c r="L29" s="50">
        <v>-56.82539682539682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2117</v>
      </c>
      <c r="D30" s="48">
        <v>-28.912021490933512</v>
      </c>
      <c r="E30" s="47">
        <v>0</v>
      </c>
      <c r="F30" s="48" t="s">
        <v>76</v>
      </c>
      <c r="G30" s="47">
        <v>2117</v>
      </c>
      <c r="H30" s="48">
        <v>-29.26829268292683</v>
      </c>
      <c r="I30" s="47">
        <v>3</v>
      </c>
      <c r="J30" s="48"/>
      <c r="K30" s="49">
        <v>2120</v>
      </c>
      <c r="L30" s="50">
        <v>-29.16805880387571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11798</v>
      </c>
      <c r="D31" s="48">
        <v>12.533384204502099</v>
      </c>
      <c r="E31" s="47">
        <v>0</v>
      </c>
      <c r="F31" s="48"/>
      <c r="G31" s="47">
        <v>11798</v>
      </c>
      <c r="H31" s="48">
        <v>12.533384204502099</v>
      </c>
      <c r="I31" s="47">
        <v>0</v>
      </c>
      <c r="J31" s="48"/>
      <c r="K31" s="49">
        <v>11798</v>
      </c>
      <c r="L31" s="50">
        <v>12.533384204502099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74810</v>
      </c>
      <c r="D32" s="48">
        <v>-1.4957996471176889</v>
      </c>
      <c r="E32" s="47">
        <v>0</v>
      </c>
      <c r="F32" s="48"/>
      <c r="G32" s="47">
        <v>74810</v>
      </c>
      <c r="H32" s="48">
        <v>-1.4957996471176889</v>
      </c>
      <c r="I32" s="47">
        <v>26696</v>
      </c>
      <c r="J32" s="48">
        <v>-1.5561619588465225</v>
      </c>
      <c r="K32" s="49">
        <v>101506</v>
      </c>
      <c r="L32" s="50">
        <v>-1.5116820616316076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164</v>
      </c>
      <c r="D33" s="48">
        <v>-30.80168776371308</v>
      </c>
      <c r="E33" s="47">
        <v>277</v>
      </c>
      <c r="F33" s="48">
        <v>-16.31419939577039</v>
      </c>
      <c r="G33" s="47">
        <v>441</v>
      </c>
      <c r="H33" s="48">
        <v>-22.359154929577464</v>
      </c>
      <c r="I33" s="47">
        <v>4</v>
      </c>
      <c r="J33" s="48"/>
      <c r="K33" s="49">
        <v>445</v>
      </c>
      <c r="L33" s="50">
        <v>-21.654929577464788</v>
      </c>
      <c r="M33" s="60"/>
    </row>
    <row r="34" spans="1:13" s="8" customFormat="1" ht="15.75" customHeight="1">
      <c r="A34" s="31">
        <v>32</v>
      </c>
      <c r="B34" s="41" t="s">
        <v>37</v>
      </c>
      <c r="C34" s="47">
        <v>4514</v>
      </c>
      <c r="D34" s="48">
        <v>55.924006908462864</v>
      </c>
      <c r="E34" s="47">
        <v>6805</v>
      </c>
      <c r="F34" s="48">
        <v>11.998025016458197</v>
      </c>
      <c r="G34" s="47">
        <v>11319</v>
      </c>
      <c r="H34" s="48">
        <v>26.17322483558132</v>
      </c>
      <c r="I34" s="47">
        <v>847</v>
      </c>
      <c r="J34" s="48">
        <v>4.054054054054054</v>
      </c>
      <c r="K34" s="49">
        <v>12166</v>
      </c>
      <c r="L34" s="50">
        <v>24.333163004598877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3</v>
      </c>
      <c r="D35" s="48"/>
      <c r="E35" s="47">
        <v>0</v>
      </c>
      <c r="F35" s="48"/>
      <c r="G35" s="47">
        <v>3</v>
      </c>
      <c r="H35" s="48"/>
      <c r="I35" s="47">
        <v>0</v>
      </c>
      <c r="J35" s="48"/>
      <c r="K35" s="49">
        <v>3</v>
      </c>
      <c r="L35" s="50"/>
      <c r="M35" s="60"/>
    </row>
    <row r="36" spans="1:13" s="8" customFormat="1" ht="15.75" customHeight="1">
      <c r="A36" s="31">
        <v>34</v>
      </c>
      <c r="B36" s="41" t="s">
        <v>39</v>
      </c>
      <c r="C36" s="47">
        <v>9108</v>
      </c>
      <c r="D36" s="48">
        <v>16.09942638623327</v>
      </c>
      <c r="E36" s="47">
        <v>0</v>
      </c>
      <c r="F36" s="48"/>
      <c r="G36" s="47">
        <v>9108</v>
      </c>
      <c r="H36" s="48">
        <v>16.09942638623327</v>
      </c>
      <c r="I36" s="47">
        <v>0</v>
      </c>
      <c r="J36" s="48" t="s">
        <v>76</v>
      </c>
      <c r="K36" s="49">
        <v>9108</v>
      </c>
      <c r="L36" s="50">
        <v>15.130830489192263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4428</v>
      </c>
      <c r="D37" s="48">
        <v>-0.045146726862302484</v>
      </c>
      <c r="E37" s="47">
        <v>4852</v>
      </c>
      <c r="F37" s="48">
        <v>17.996108949416342</v>
      </c>
      <c r="G37" s="47">
        <v>9279</v>
      </c>
      <c r="H37" s="48">
        <v>8.615240547816926</v>
      </c>
      <c r="I37" s="47">
        <v>1991</v>
      </c>
      <c r="J37" s="48">
        <v>15.823152995927865</v>
      </c>
      <c r="K37" s="49">
        <v>11270</v>
      </c>
      <c r="L37" s="50">
        <v>9.822646657571623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336</v>
      </c>
      <c r="D38" s="48">
        <v>-58</v>
      </c>
      <c r="E38" s="47">
        <v>6524</v>
      </c>
      <c r="F38" s="48">
        <v>12.579810181190682</v>
      </c>
      <c r="G38" s="47">
        <v>6860</v>
      </c>
      <c r="H38" s="48">
        <v>4.018195602729341</v>
      </c>
      <c r="I38" s="47">
        <v>515</v>
      </c>
      <c r="J38" s="48">
        <v>238.81578947368422</v>
      </c>
      <c r="K38" s="49">
        <v>7375</v>
      </c>
      <c r="L38" s="50">
        <v>9.307840521713354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396175</v>
      </c>
      <c r="D39" s="50">
        <v>8.422870404326241</v>
      </c>
      <c r="E39" s="12">
        <f>SUM(E3:E38)</f>
        <v>60652</v>
      </c>
      <c r="F39" s="50">
        <v>15.547427177992418</v>
      </c>
      <c r="G39" s="12">
        <f>SUM(G3:G38)</f>
        <v>456824</v>
      </c>
      <c r="H39" s="50">
        <v>9.316544266327822</v>
      </c>
      <c r="I39" s="12">
        <f>SUM(I3:I38)</f>
        <v>56821</v>
      </c>
      <c r="J39" s="50">
        <v>-0.5164927515932488</v>
      </c>
      <c r="K39" s="12">
        <f>SUM(K3:K38)</f>
        <v>513646</v>
      </c>
      <c r="L39" s="50">
        <v>8.134406440326144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57</v>
      </c>
      <c r="C1" s="64" t="s">
        <v>58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43</v>
      </c>
      <c r="B2" s="20" t="s">
        <v>2</v>
      </c>
      <c r="C2" s="21" t="s">
        <v>3</v>
      </c>
      <c r="D2" s="22" t="s">
        <v>4</v>
      </c>
      <c r="E2" s="21" t="s">
        <v>5</v>
      </c>
      <c r="F2" s="22" t="s">
        <v>4</v>
      </c>
      <c r="G2" s="21" t="s">
        <v>6</v>
      </c>
      <c r="H2" s="22" t="s">
        <v>4</v>
      </c>
      <c r="I2" s="59"/>
    </row>
    <row r="3" spans="1:9" s="23" customFormat="1" ht="15.75" customHeight="1">
      <c r="A3" s="24">
        <v>1</v>
      </c>
      <c r="B3" s="25" t="s">
        <v>7</v>
      </c>
      <c r="C3" s="26">
        <v>1364</v>
      </c>
      <c r="D3" s="27">
        <v>0.7385524372230429</v>
      </c>
      <c r="E3" s="26">
        <v>103867</v>
      </c>
      <c r="F3" s="27">
        <v>4.17431422696956</v>
      </c>
      <c r="G3" s="26">
        <v>134</v>
      </c>
      <c r="H3" s="27">
        <v>3.076923076923077</v>
      </c>
      <c r="I3" s="61"/>
    </row>
    <row r="4" spans="1:9" s="23" customFormat="1" ht="15.75" customHeight="1">
      <c r="A4" s="24">
        <v>2</v>
      </c>
      <c r="B4" s="25" t="s">
        <v>8</v>
      </c>
      <c r="C4" s="26">
        <v>1906</v>
      </c>
      <c r="D4" s="27">
        <v>-0.5738132498695879</v>
      </c>
      <c r="E4" s="26">
        <v>52447</v>
      </c>
      <c r="F4" s="27">
        <v>13.5265595913243</v>
      </c>
      <c r="G4" s="26">
        <v>410</v>
      </c>
      <c r="H4" s="27">
        <v>1.9900497512437811</v>
      </c>
      <c r="I4" s="61"/>
    </row>
    <row r="5" spans="1:9" s="23" customFormat="1" ht="15.75" customHeight="1">
      <c r="A5" s="24">
        <v>3</v>
      </c>
      <c r="B5" s="25" t="s">
        <v>9</v>
      </c>
      <c r="C5" s="26">
        <v>2195</v>
      </c>
      <c r="D5" s="27">
        <v>7.282502443792766</v>
      </c>
      <c r="E5" s="26">
        <v>141038</v>
      </c>
      <c r="F5" s="27">
        <v>20.459844725536584</v>
      </c>
      <c r="G5" s="26">
        <v>186</v>
      </c>
      <c r="H5" s="27">
        <v>-62.19512195121951</v>
      </c>
      <c r="I5" s="61"/>
    </row>
    <row r="6" spans="1:9" s="23" customFormat="1" ht="15.75" customHeight="1">
      <c r="A6" s="24">
        <v>4</v>
      </c>
      <c r="B6" s="25" t="s">
        <v>10</v>
      </c>
      <c r="C6" s="26">
        <v>4634</v>
      </c>
      <c r="D6" s="27">
        <v>52.33399079552926</v>
      </c>
      <c r="E6" s="26">
        <v>298928</v>
      </c>
      <c r="F6" s="27">
        <v>134.96565059502288</v>
      </c>
      <c r="G6" s="26">
        <v>11309</v>
      </c>
      <c r="H6" s="27">
        <v>4.955916473317865</v>
      </c>
      <c r="I6" s="61"/>
    </row>
    <row r="7" spans="1:9" s="23" customFormat="1" ht="15.75" customHeight="1">
      <c r="A7" s="24">
        <v>5</v>
      </c>
      <c r="B7" s="25" t="s">
        <v>11</v>
      </c>
      <c r="C7" s="26">
        <v>5442</v>
      </c>
      <c r="D7" s="27">
        <v>-0.1651073197578426</v>
      </c>
      <c r="E7" s="26">
        <v>333813</v>
      </c>
      <c r="F7" s="27">
        <v>-3.2089422407794017</v>
      </c>
      <c r="G7" s="26">
        <v>2788</v>
      </c>
      <c r="H7" s="27">
        <v>20.744911216977048</v>
      </c>
      <c r="I7" s="61"/>
    </row>
    <row r="8" spans="1:9" s="23" customFormat="1" ht="15.75" customHeight="1">
      <c r="A8" s="24">
        <v>6</v>
      </c>
      <c r="B8" s="25" t="s">
        <v>12</v>
      </c>
      <c r="C8" s="26">
        <v>1335</v>
      </c>
      <c r="D8" s="27">
        <v>23.496762257169287</v>
      </c>
      <c r="E8" s="26">
        <v>5435</v>
      </c>
      <c r="F8" s="27">
        <v>23.69139736003641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13</v>
      </c>
      <c r="C9" s="26">
        <v>2017</v>
      </c>
      <c r="D9" s="27">
        <v>31.400651465798045</v>
      </c>
      <c r="E9" s="26">
        <v>39039</v>
      </c>
      <c r="F9" s="27">
        <v>-5.120789384144267</v>
      </c>
      <c r="G9" s="26">
        <v>0</v>
      </c>
      <c r="H9" s="27" t="s">
        <v>76</v>
      </c>
      <c r="I9" s="61"/>
    </row>
    <row r="10" spans="1:9" s="23" customFormat="1" ht="15.75" customHeight="1">
      <c r="A10" s="24">
        <v>8</v>
      </c>
      <c r="B10" s="25" t="s">
        <v>14</v>
      </c>
      <c r="C10" s="26">
        <v>1011</v>
      </c>
      <c r="D10" s="27">
        <v>9.652928416485901</v>
      </c>
      <c r="E10" s="26">
        <v>85274</v>
      </c>
      <c r="F10" s="27">
        <v>9.778830556914441</v>
      </c>
      <c r="G10" s="26">
        <v>263</v>
      </c>
      <c r="H10" s="27">
        <v>195.5056179775281</v>
      </c>
      <c r="I10" s="61"/>
    </row>
    <row r="11" spans="1:9" s="23" customFormat="1" ht="15.75" customHeight="1">
      <c r="A11" s="24">
        <v>9</v>
      </c>
      <c r="B11" s="25" t="s">
        <v>15</v>
      </c>
      <c r="C11" s="26">
        <v>3066</v>
      </c>
      <c r="D11" s="27">
        <v>-0.16281341582546402</v>
      </c>
      <c r="E11" s="26">
        <v>238202</v>
      </c>
      <c r="F11" s="27">
        <v>2.7658537216716783</v>
      </c>
      <c r="G11" s="26">
        <v>405</v>
      </c>
      <c r="H11" s="27">
        <v>-11.18421052631579</v>
      </c>
      <c r="I11" s="61"/>
    </row>
    <row r="12" spans="1:9" s="23" customFormat="1" ht="15.75" customHeight="1">
      <c r="A12" s="24">
        <v>10</v>
      </c>
      <c r="B12" s="25" t="s">
        <v>16</v>
      </c>
      <c r="C12" s="26">
        <v>5478</v>
      </c>
      <c r="D12" s="27">
        <v>3.008649868371568</v>
      </c>
      <c r="E12" s="26">
        <v>490687</v>
      </c>
      <c r="F12" s="27">
        <v>8.82897628853861</v>
      </c>
      <c r="G12" s="26">
        <v>1348</v>
      </c>
      <c r="H12" s="27">
        <v>46.36264929424539</v>
      </c>
      <c r="I12" s="61"/>
    </row>
    <row r="13" spans="1:9" s="23" customFormat="1" ht="15.75" customHeight="1">
      <c r="A13" s="24">
        <v>11</v>
      </c>
      <c r="B13" s="25" t="s">
        <v>17</v>
      </c>
      <c r="C13" s="26">
        <v>122</v>
      </c>
      <c r="D13" s="27">
        <v>-29.479768786127167</v>
      </c>
      <c r="E13" s="26">
        <v>11139</v>
      </c>
      <c r="F13" s="27">
        <v>175.58139534883722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18</v>
      </c>
      <c r="C14" s="26">
        <v>910</v>
      </c>
      <c r="D14" s="27">
        <v>-3.7037037037037037</v>
      </c>
      <c r="E14" s="26">
        <v>4123</v>
      </c>
      <c r="F14" s="27">
        <v>130.078125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19</v>
      </c>
      <c r="C15" s="26">
        <v>2845</v>
      </c>
      <c r="D15" s="27">
        <v>-4.433993953644609</v>
      </c>
      <c r="E15" s="26">
        <v>123392</v>
      </c>
      <c r="F15" s="27">
        <v>-5.131241062229945</v>
      </c>
      <c r="G15" s="26">
        <v>158</v>
      </c>
      <c r="H15" s="27">
        <v>338.8888888888889</v>
      </c>
      <c r="I15" s="61"/>
    </row>
    <row r="16" spans="1:9" s="23" customFormat="1" ht="15.75" customHeight="1">
      <c r="A16" s="24">
        <v>14</v>
      </c>
      <c r="B16" s="25" t="s">
        <v>20</v>
      </c>
      <c r="C16" s="26">
        <v>357</v>
      </c>
      <c r="D16" s="27">
        <v>-12.285012285012286</v>
      </c>
      <c r="E16" s="26">
        <v>982</v>
      </c>
      <c r="F16" s="27">
        <v>33.06233062330623</v>
      </c>
      <c r="G16" s="26">
        <v>0</v>
      </c>
      <c r="H16" s="27" t="s">
        <v>76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675</v>
      </c>
      <c r="D17" s="27">
        <v>85.9504132231405</v>
      </c>
      <c r="E17" s="26">
        <v>41799</v>
      </c>
      <c r="F17" s="27">
        <v>181.1907164480323</v>
      </c>
      <c r="G17" s="26">
        <v>19</v>
      </c>
      <c r="H17" s="27">
        <v>-82.56880733944953</v>
      </c>
      <c r="I17" s="61"/>
    </row>
    <row r="18" spans="1:9" s="23" customFormat="1" ht="15.75" customHeight="1">
      <c r="A18" s="24">
        <v>16</v>
      </c>
      <c r="B18" s="25" t="s">
        <v>21</v>
      </c>
      <c r="C18" s="26">
        <v>3007</v>
      </c>
      <c r="D18" s="27">
        <v>7.2014260249554365</v>
      </c>
      <c r="E18" s="26">
        <v>101484</v>
      </c>
      <c r="F18" s="27">
        <v>4.673398450795746</v>
      </c>
      <c r="G18" s="26">
        <v>555</v>
      </c>
      <c r="H18" s="27">
        <v>28.77030162412993</v>
      </c>
      <c r="I18" s="61"/>
    </row>
    <row r="19" spans="1:9" s="23" customFormat="1" ht="15.75" customHeight="1">
      <c r="A19" s="24">
        <v>17</v>
      </c>
      <c r="B19" s="25" t="s">
        <v>22</v>
      </c>
      <c r="C19" s="26">
        <v>1402</v>
      </c>
      <c r="D19" s="27">
        <v>9.87460815047022</v>
      </c>
      <c r="E19" s="26">
        <v>134022</v>
      </c>
      <c r="F19" s="27">
        <v>20.07848618428126</v>
      </c>
      <c r="G19" s="26">
        <v>190</v>
      </c>
      <c r="H19" s="27">
        <v>-2.5641025641025643</v>
      </c>
      <c r="I19" s="61"/>
    </row>
    <row r="20" spans="1:9" s="23" customFormat="1" ht="15.75" customHeight="1">
      <c r="A20" s="24">
        <v>18</v>
      </c>
      <c r="B20" s="25" t="s">
        <v>23</v>
      </c>
      <c r="C20" s="26">
        <v>8828</v>
      </c>
      <c r="D20" s="27">
        <v>-18.046787968808022</v>
      </c>
      <c r="E20" s="26">
        <v>804174</v>
      </c>
      <c r="F20" s="27">
        <v>4.900014348886657</v>
      </c>
      <c r="G20" s="26">
        <v>2210</v>
      </c>
      <c r="H20" s="27">
        <v>-6.474820143884892</v>
      </c>
      <c r="I20" s="61"/>
    </row>
    <row r="21" spans="1:9" s="23" customFormat="1" ht="15.75" customHeight="1">
      <c r="A21" s="24">
        <v>19</v>
      </c>
      <c r="B21" s="25" t="s">
        <v>24</v>
      </c>
      <c r="C21" s="26">
        <v>19664</v>
      </c>
      <c r="D21" s="27">
        <v>-0.8920921324530013</v>
      </c>
      <c r="E21" s="26">
        <v>1731881</v>
      </c>
      <c r="F21" s="27">
        <v>3.788853078341997</v>
      </c>
      <c r="G21" s="26">
        <v>32094</v>
      </c>
      <c r="H21" s="27">
        <v>11.082652637408279</v>
      </c>
      <c r="I21" s="61"/>
    </row>
    <row r="22" spans="1:9" s="23" customFormat="1" ht="15.75" customHeight="1">
      <c r="A22" s="24">
        <v>20</v>
      </c>
      <c r="B22" s="25" t="s">
        <v>25</v>
      </c>
      <c r="C22" s="26">
        <v>6509</v>
      </c>
      <c r="D22" s="27">
        <v>5.5456461812874975</v>
      </c>
      <c r="E22" s="26">
        <v>449084</v>
      </c>
      <c r="F22" s="27">
        <v>9.909054420503383</v>
      </c>
      <c r="G22" s="26">
        <v>685</v>
      </c>
      <c r="H22" s="27">
        <v>-16.868932038834952</v>
      </c>
      <c r="I22" s="61"/>
    </row>
    <row r="23" spans="1:9" s="23" customFormat="1" ht="15.75" customHeight="1">
      <c r="A23" s="24">
        <v>21</v>
      </c>
      <c r="B23" s="25" t="s">
        <v>26</v>
      </c>
      <c r="C23" s="26">
        <v>5165</v>
      </c>
      <c r="D23" s="27">
        <v>20.396270396270396</v>
      </c>
      <c r="E23" s="26">
        <v>248428</v>
      </c>
      <c r="F23" s="27">
        <v>6.386769101638445</v>
      </c>
      <c r="G23" s="26">
        <v>226</v>
      </c>
      <c r="H23" s="27">
        <v>6.60377358490566</v>
      </c>
      <c r="I23" s="61"/>
    </row>
    <row r="24" spans="1:9" s="23" customFormat="1" ht="15.75" customHeight="1">
      <c r="A24" s="24">
        <v>22</v>
      </c>
      <c r="B24" s="25" t="s">
        <v>27</v>
      </c>
      <c r="C24" s="26">
        <v>4104</v>
      </c>
      <c r="D24" s="27">
        <v>3.977704585761338</v>
      </c>
      <c r="E24" s="26">
        <v>352926</v>
      </c>
      <c r="F24" s="27">
        <v>7.899073340894986</v>
      </c>
      <c r="G24" s="26">
        <v>502</v>
      </c>
      <c r="H24" s="27">
        <v>3.5051546391752577</v>
      </c>
      <c r="I24" s="61"/>
    </row>
    <row r="25" spans="1:9" s="23" customFormat="1" ht="15.75" customHeight="1">
      <c r="A25" s="24">
        <v>23</v>
      </c>
      <c r="B25" s="25" t="s">
        <v>28</v>
      </c>
      <c r="C25" s="26">
        <v>1447</v>
      </c>
      <c r="D25" s="27">
        <v>3.5050071530758227</v>
      </c>
      <c r="E25" s="26">
        <v>8693</v>
      </c>
      <c r="F25" s="27">
        <v>-7.511437386956059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29</v>
      </c>
      <c r="C26" s="26">
        <v>1022</v>
      </c>
      <c r="D26" s="27">
        <v>-33.15892740353172</v>
      </c>
      <c r="E26" s="26">
        <v>6264</v>
      </c>
      <c r="F26" s="27">
        <v>11.36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30</v>
      </c>
      <c r="C27" s="26">
        <v>1263</v>
      </c>
      <c r="D27" s="27">
        <v>-4.679245283018868</v>
      </c>
      <c r="E27" s="26">
        <v>30728</v>
      </c>
      <c r="F27" s="27">
        <v>-5.857843137254902</v>
      </c>
      <c r="G27" s="26">
        <v>164</v>
      </c>
      <c r="H27" s="27">
        <v>-22.274881516587676</v>
      </c>
      <c r="I27" s="61"/>
    </row>
    <row r="28" spans="1:9" s="23" customFormat="1" ht="15.75" customHeight="1">
      <c r="A28" s="24">
        <v>26</v>
      </c>
      <c r="B28" s="25" t="s">
        <v>31</v>
      </c>
      <c r="C28" s="26">
        <v>3433</v>
      </c>
      <c r="D28" s="27">
        <v>24.92721979621543</v>
      </c>
      <c r="E28" s="26">
        <v>223914</v>
      </c>
      <c r="F28" s="27">
        <v>16.481732915086535</v>
      </c>
      <c r="G28" s="26">
        <v>1041</v>
      </c>
      <c r="H28" s="27">
        <v>3.7886340977068795</v>
      </c>
      <c r="I28" s="61"/>
    </row>
    <row r="29" spans="1:9" s="23" customFormat="1" ht="15.75" customHeight="1">
      <c r="A29" s="24">
        <v>27</v>
      </c>
      <c r="B29" s="25" t="s">
        <v>32</v>
      </c>
      <c r="C29" s="26">
        <v>515</v>
      </c>
      <c r="D29" s="27">
        <v>0.9803921568627451</v>
      </c>
      <c r="E29" s="26">
        <v>47273</v>
      </c>
      <c r="F29" s="27">
        <v>5.317916499576706</v>
      </c>
      <c r="G29" s="26">
        <v>17</v>
      </c>
      <c r="H29" s="27">
        <v>-65.3061224489796</v>
      </c>
      <c r="I29" s="61"/>
    </row>
    <row r="30" spans="1:9" s="23" customFormat="1" ht="15.75" customHeight="1">
      <c r="A30" s="24">
        <v>28</v>
      </c>
      <c r="B30" s="25" t="s">
        <v>33</v>
      </c>
      <c r="C30" s="26">
        <v>608</v>
      </c>
      <c r="D30" s="27">
        <v>-14.486638537271448</v>
      </c>
      <c r="E30" s="26">
        <v>35571</v>
      </c>
      <c r="F30" s="27">
        <v>10.768224706505153</v>
      </c>
      <c r="G30" s="26">
        <v>204</v>
      </c>
      <c r="H30" s="27">
        <v>-20.930232558139537</v>
      </c>
      <c r="I30" s="61"/>
    </row>
    <row r="31" spans="1:9" s="23" customFormat="1" ht="15.75" customHeight="1">
      <c r="A31" s="24">
        <v>29</v>
      </c>
      <c r="B31" s="25" t="s">
        <v>34</v>
      </c>
      <c r="C31" s="26">
        <v>3666</v>
      </c>
      <c r="D31" s="27">
        <v>9.530923214819241</v>
      </c>
      <c r="E31" s="26">
        <v>167309</v>
      </c>
      <c r="F31" s="27">
        <v>56.65783387484902</v>
      </c>
      <c r="G31" s="26">
        <v>1831</v>
      </c>
      <c r="H31" s="27">
        <v>6.453488372093023</v>
      </c>
      <c r="I31" s="61"/>
    </row>
    <row r="32" spans="1:9" s="23" customFormat="1" ht="15.75" customHeight="1">
      <c r="A32" s="24">
        <v>30</v>
      </c>
      <c r="B32" s="25" t="s">
        <v>35</v>
      </c>
      <c r="C32" s="26">
        <v>27717</v>
      </c>
      <c r="D32" s="27">
        <v>7.856642540275508</v>
      </c>
      <c r="E32" s="26">
        <v>2522170</v>
      </c>
      <c r="F32" s="27">
        <v>6.347308924012338</v>
      </c>
      <c r="G32" s="26">
        <v>15037</v>
      </c>
      <c r="H32" s="27">
        <v>-7.236273904996915</v>
      </c>
      <c r="I32" s="61"/>
    </row>
    <row r="33" spans="1:9" s="23" customFormat="1" ht="15.75" customHeight="1">
      <c r="A33" s="24">
        <v>31</v>
      </c>
      <c r="B33" s="25" t="s">
        <v>36</v>
      </c>
      <c r="C33" s="26">
        <v>1702</v>
      </c>
      <c r="D33" s="27">
        <v>-17.69825918762089</v>
      </c>
      <c r="E33" s="26">
        <v>57030</v>
      </c>
      <c r="F33" s="27">
        <v>-12.482352219016635</v>
      </c>
      <c r="G33" s="26">
        <v>63</v>
      </c>
      <c r="H33" s="27">
        <v>-51.16279069767442</v>
      </c>
      <c r="I33" s="61"/>
    </row>
    <row r="34" spans="1:9" s="23" customFormat="1" ht="15.75" customHeight="1">
      <c r="A34" s="24">
        <v>32</v>
      </c>
      <c r="B34" s="25" t="s">
        <v>37</v>
      </c>
      <c r="C34" s="26">
        <v>4540</v>
      </c>
      <c r="D34" s="27">
        <v>-16.01923788383278</v>
      </c>
      <c r="E34" s="26">
        <v>236931</v>
      </c>
      <c r="F34" s="27">
        <v>-0.789726024529242</v>
      </c>
      <c r="G34" s="26">
        <v>1434</v>
      </c>
      <c r="H34" s="27">
        <v>-2.7796610169491527</v>
      </c>
      <c r="I34" s="61"/>
    </row>
    <row r="35" spans="1:9" s="23" customFormat="1" ht="15.75" customHeight="1">
      <c r="A35" s="24">
        <v>33</v>
      </c>
      <c r="B35" s="25" t="s">
        <v>38</v>
      </c>
      <c r="C35" s="26">
        <v>650</v>
      </c>
      <c r="D35" s="27">
        <v>101.23839009287926</v>
      </c>
      <c r="E35" s="26">
        <v>43244</v>
      </c>
      <c r="F35" s="27">
        <v>688.9801131180442</v>
      </c>
      <c r="G35" s="26">
        <v>0</v>
      </c>
      <c r="H35" s="27"/>
      <c r="I35" s="61"/>
    </row>
    <row r="36" spans="1:9" s="23" customFormat="1" ht="15.75" customHeight="1">
      <c r="A36" s="24">
        <v>34</v>
      </c>
      <c r="B36" s="25" t="s">
        <v>39</v>
      </c>
      <c r="C36" s="26">
        <v>1471</v>
      </c>
      <c r="D36" s="27">
        <v>29.375549692172385</v>
      </c>
      <c r="E36" s="26">
        <v>68479</v>
      </c>
      <c r="F36" s="27">
        <v>16.950165659049766</v>
      </c>
      <c r="G36" s="26">
        <v>1424</v>
      </c>
      <c r="H36" s="27">
        <v>4.093567251461988</v>
      </c>
      <c r="I36" s="61"/>
    </row>
    <row r="37" spans="1:9" s="23" customFormat="1" ht="15.75" customHeight="1">
      <c r="A37" s="24">
        <v>35</v>
      </c>
      <c r="B37" s="25" t="s">
        <v>40</v>
      </c>
      <c r="C37" s="26">
        <v>7185</v>
      </c>
      <c r="D37" s="27">
        <v>17.84484172543874</v>
      </c>
      <c r="E37" s="26">
        <v>526825</v>
      </c>
      <c r="F37" s="27">
        <v>32.71187422695475</v>
      </c>
      <c r="G37" s="26">
        <v>1807</v>
      </c>
      <c r="H37" s="27">
        <v>8.398320335932814</v>
      </c>
      <c r="I37" s="61"/>
    </row>
    <row r="38" spans="1:9" s="23" customFormat="1" ht="15.75" customHeight="1">
      <c r="A38" s="24">
        <v>36</v>
      </c>
      <c r="B38" s="25" t="s">
        <v>41</v>
      </c>
      <c r="C38" s="26">
        <v>4176</v>
      </c>
      <c r="D38" s="27">
        <v>13.201409596096504</v>
      </c>
      <c r="E38" s="26">
        <v>277969</v>
      </c>
      <c r="F38" s="27">
        <v>6.274731702841064</v>
      </c>
      <c r="G38" s="26">
        <v>1060</v>
      </c>
      <c r="H38" s="27">
        <v>1.0486177311725453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141431</v>
      </c>
      <c r="D39" s="28">
        <v>4.234040357885117</v>
      </c>
      <c r="E39" s="12">
        <f>SUM(E3:E38)</f>
        <v>10044564</v>
      </c>
      <c r="F39" s="28">
        <v>10.048698525896969</v>
      </c>
      <c r="G39" s="12">
        <f>SUM(G3:G38)</f>
        <v>77564</v>
      </c>
      <c r="H39" s="28">
        <v>4.322797579018157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3" t="str">
        <f>'Totali Luglio'!C1</f>
        <v>Luglio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43</v>
      </c>
      <c r="B2" s="31" t="s">
        <v>2</v>
      </c>
      <c r="C2" s="45" t="s">
        <v>44</v>
      </c>
      <c r="D2" s="22" t="s">
        <v>4</v>
      </c>
      <c r="E2" s="57" t="s">
        <v>45</v>
      </c>
      <c r="F2" s="22" t="s">
        <v>4</v>
      </c>
      <c r="G2" s="58" t="s">
        <v>46</v>
      </c>
      <c r="H2" s="52" t="s">
        <v>4</v>
      </c>
      <c r="I2" s="35" t="s">
        <v>47</v>
      </c>
      <c r="J2" s="22" t="s">
        <v>4</v>
      </c>
      <c r="K2" s="46" t="s">
        <v>48</v>
      </c>
      <c r="L2" s="22" t="s">
        <v>4</v>
      </c>
      <c r="M2" s="33" t="s">
        <v>49</v>
      </c>
      <c r="N2" s="22" t="s">
        <v>4</v>
      </c>
      <c r="O2" s="59"/>
    </row>
    <row r="3" spans="1:15" s="8" customFormat="1" ht="15.75" customHeight="1">
      <c r="A3" s="31">
        <v>1</v>
      </c>
      <c r="B3" s="41" t="s">
        <v>7</v>
      </c>
      <c r="C3" s="47">
        <v>900</v>
      </c>
      <c r="D3" s="48">
        <v>-5.2631578947368425</v>
      </c>
      <c r="E3" s="47">
        <v>276</v>
      </c>
      <c r="F3" s="48">
        <v>8.661417322834646</v>
      </c>
      <c r="G3" s="56">
        <v>258</v>
      </c>
      <c r="H3" s="48">
        <v>2.380952380952381</v>
      </c>
      <c r="I3" s="47">
        <v>1176</v>
      </c>
      <c r="J3" s="48">
        <v>-2.3255813953488373</v>
      </c>
      <c r="K3" s="47">
        <v>188</v>
      </c>
      <c r="L3" s="48">
        <v>25.333333333333332</v>
      </c>
      <c r="M3" s="49">
        <v>1364</v>
      </c>
      <c r="N3" s="50">
        <v>0.7385524372230429</v>
      </c>
      <c r="O3" s="60"/>
    </row>
    <row r="4" spans="1:15" s="8" customFormat="1" ht="15.75" customHeight="1">
      <c r="A4" s="31">
        <v>2</v>
      </c>
      <c r="B4" s="41" t="s">
        <v>8</v>
      </c>
      <c r="C4" s="47">
        <v>636</v>
      </c>
      <c r="D4" s="48">
        <v>50.71090047393365</v>
      </c>
      <c r="E4" s="47">
        <v>468</v>
      </c>
      <c r="F4" s="48">
        <v>-12.849162011173185</v>
      </c>
      <c r="G4" s="56">
        <v>326</v>
      </c>
      <c r="H4" s="48">
        <v>5.161290322580645</v>
      </c>
      <c r="I4" s="47">
        <v>1104</v>
      </c>
      <c r="J4" s="48">
        <v>15.119916579770594</v>
      </c>
      <c r="K4" s="47">
        <v>802</v>
      </c>
      <c r="L4" s="48">
        <v>-16.2839248434238</v>
      </c>
      <c r="M4" s="49">
        <v>1906</v>
      </c>
      <c r="N4" s="50">
        <v>-0.5738132498695879</v>
      </c>
      <c r="O4" s="60"/>
    </row>
    <row r="5" spans="1:15" s="8" customFormat="1" ht="15.75" customHeight="1">
      <c r="A5" s="31">
        <v>3</v>
      </c>
      <c r="B5" s="41" t="s">
        <v>9</v>
      </c>
      <c r="C5" s="47">
        <v>1438</v>
      </c>
      <c r="D5" s="48">
        <v>13.67588932806324</v>
      </c>
      <c r="E5" s="47">
        <v>464</v>
      </c>
      <c r="F5" s="48">
        <v>21.78477690288714</v>
      </c>
      <c r="G5" s="56">
        <v>326</v>
      </c>
      <c r="H5" s="48">
        <v>31.983805668016196</v>
      </c>
      <c r="I5" s="47">
        <v>1902</v>
      </c>
      <c r="J5" s="48">
        <v>15.552855407047387</v>
      </c>
      <c r="K5" s="47">
        <v>293</v>
      </c>
      <c r="L5" s="48">
        <v>-26.75</v>
      </c>
      <c r="M5" s="49">
        <v>2195</v>
      </c>
      <c r="N5" s="50">
        <v>7.282502443792766</v>
      </c>
      <c r="O5" s="60"/>
    </row>
    <row r="6" spans="1:15" s="8" customFormat="1" ht="15.75" customHeight="1">
      <c r="A6" s="31">
        <v>4</v>
      </c>
      <c r="B6" s="41" t="s">
        <v>10</v>
      </c>
      <c r="C6" s="47">
        <v>818</v>
      </c>
      <c r="D6" s="48">
        <v>53.7593984962406</v>
      </c>
      <c r="E6" s="47">
        <v>3515</v>
      </c>
      <c r="F6" s="48">
        <v>59.99089667728721</v>
      </c>
      <c r="G6" s="56">
        <v>3046</v>
      </c>
      <c r="H6" s="48">
        <v>74.75616752725186</v>
      </c>
      <c r="I6" s="47">
        <v>4333</v>
      </c>
      <c r="J6" s="48">
        <v>58.77610846463906</v>
      </c>
      <c r="K6" s="47">
        <v>301</v>
      </c>
      <c r="L6" s="48">
        <v>-3.8338658146964857</v>
      </c>
      <c r="M6" s="49">
        <v>4634</v>
      </c>
      <c r="N6" s="50">
        <v>52.33399079552926</v>
      </c>
      <c r="O6" s="60"/>
    </row>
    <row r="7" spans="1:15" s="8" customFormat="1" ht="15.75" customHeight="1">
      <c r="A7" s="31">
        <v>5</v>
      </c>
      <c r="B7" s="41" t="s">
        <v>11</v>
      </c>
      <c r="C7" s="47">
        <v>1607</v>
      </c>
      <c r="D7" s="48">
        <v>-4.4589774078478</v>
      </c>
      <c r="E7" s="47">
        <v>3835</v>
      </c>
      <c r="F7" s="48">
        <v>1.751127620058371</v>
      </c>
      <c r="G7" s="56">
        <v>3186</v>
      </c>
      <c r="H7" s="48">
        <v>1.6592214422463305</v>
      </c>
      <c r="I7" s="47">
        <v>5442</v>
      </c>
      <c r="J7" s="48">
        <v>-0.1651073197578426</v>
      </c>
      <c r="K7" s="47">
        <v>0</v>
      </c>
      <c r="L7" s="48"/>
      <c r="M7" s="49">
        <v>5442</v>
      </c>
      <c r="N7" s="50">
        <v>-0.1651073197578426</v>
      </c>
      <c r="O7" s="60"/>
    </row>
    <row r="8" spans="1:15" s="8" customFormat="1" ht="15.75" customHeight="1">
      <c r="A8" s="31">
        <v>6</v>
      </c>
      <c r="B8" s="41" t="s">
        <v>12</v>
      </c>
      <c r="C8" s="47">
        <v>233</v>
      </c>
      <c r="D8" s="48">
        <v>24.59893048128342</v>
      </c>
      <c r="E8" s="47">
        <v>28</v>
      </c>
      <c r="F8" s="48">
        <v>47.36842105263158</v>
      </c>
      <c r="G8" s="56">
        <v>20</v>
      </c>
      <c r="H8" s="48">
        <v>5.2631578947368425</v>
      </c>
      <c r="I8" s="47">
        <v>261</v>
      </c>
      <c r="J8" s="48">
        <v>26.699029126213592</v>
      </c>
      <c r="K8" s="47">
        <v>1074</v>
      </c>
      <c r="L8" s="48">
        <v>22.742857142857144</v>
      </c>
      <c r="M8" s="49">
        <v>1335</v>
      </c>
      <c r="N8" s="50">
        <v>23.496762257169287</v>
      </c>
      <c r="O8" s="60"/>
    </row>
    <row r="9" spans="1:15" s="8" customFormat="1" ht="15.75" customHeight="1">
      <c r="A9" s="31">
        <v>7</v>
      </c>
      <c r="B9" s="41" t="s">
        <v>13</v>
      </c>
      <c r="C9" s="47">
        <v>584</v>
      </c>
      <c r="D9" s="48">
        <v>74.8502994011976</v>
      </c>
      <c r="E9" s="47">
        <v>415</v>
      </c>
      <c r="F9" s="48">
        <v>45.10489510489511</v>
      </c>
      <c r="G9" s="56">
        <v>338</v>
      </c>
      <c r="H9" s="48">
        <v>51.5695067264574</v>
      </c>
      <c r="I9" s="47">
        <v>999</v>
      </c>
      <c r="J9" s="48">
        <v>61.12903225806452</v>
      </c>
      <c r="K9" s="47">
        <v>1018</v>
      </c>
      <c r="L9" s="48">
        <v>11.256830601092895</v>
      </c>
      <c r="M9" s="49">
        <v>2017</v>
      </c>
      <c r="N9" s="50">
        <v>31.400651465798045</v>
      </c>
      <c r="O9" s="60"/>
    </row>
    <row r="10" spans="1:15" s="8" customFormat="1" ht="15.75" customHeight="1">
      <c r="A10" s="31">
        <v>8</v>
      </c>
      <c r="B10" s="41" t="s">
        <v>14</v>
      </c>
      <c r="C10" s="47">
        <v>753</v>
      </c>
      <c r="D10" s="48">
        <v>17.65625</v>
      </c>
      <c r="E10" s="47">
        <v>116</v>
      </c>
      <c r="F10" s="48">
        <v>-17.73049645390071</v>
      </c>
      <c r="G10" s="56">
        <v>103</v>
      </c>
      <c r="H10" s="48">
        <v>-8.035714285714286</v>
      </c>
      <c r="I10" s="47">
        <v>869</v>
      </c>
      <c r="J10" s="48">
        <v>11.267605633802816</v>
      </c>
      <c r="K10" s="47">
        <v>142</v>
      </c>
      <c r="L10" s="48">
        <v>0.7092198581560284</v>
      </c>
      <c r="M10" s="49">
        <v>1011</v>
      </c>
      <c r="N10" s="50">
        <v>9.652928416485901</v>
      </c>
      <c r="O10" s="60"/>
    </row>
    <row r="11" spans="1:15" s="8" customFormat="1" ht="15.75" customHeight="1">
      <c r="A11" s="31">
        <v>9</v>
      </c>
      <c r="B11" s="41" t="s">
        <v>15</v>
      </c>
      <c r="C11" s="47">
        <v>2374</v>
      </c>
      <c r="D11" s="48">
        <v>3.5776614310645725</v>
      </c>
      <c r="E11" s="47">
        <v>293</v>
      </c>
      <c r="F11" s="48">
        <v>6.159420289855072</v>
      </c>
      <c r="G11" s="56">
        <v>288</v>
      </c>
      <c r="H11" s="48">
        <v>9.923664122137405</v>
      </c>
      <c r="I11" s="47">
        <v>2667</v>
      </c>
      <c r="J11" s="48">
        <v>3.8551401869158877</v>
      </c>
      <c r="K11" s="47">
        <v>399</v>
      </c>
      <c r="L11" s="48">
        <v>-20.675944333996025</v>
      </c>
      <c r="M11" s="49">
        <v>3066</v>
      </c>
      <c r="N11" s="50">
        <v>-0.16281341582546402</v>
      </c>
      <c r="O11" s="60"/>
    </row>
    <row r="12" spans="1:15" s="8" customFormat="1" ht="15.75" customHeight="1">
      <c r="A12" s="31">
        <v>10</v>
      </c>
      <c r="B12" s="41" t="s">
        <v>16</v>
      </c>
      <c r="C12" s="47">
        <v>4179</v>
      </c>
      <c r="D12" s="48">
        <v>1.7283349561830574</v>
      </c>
      <c r="E12" s="47">
        <v>1119</v>
      </c>
      <c r="F12" s="48">
        <v>24.74916387959866</v>
      </c>
      <c r="G12" s="56">
        <v>823</v>
      </c>
      <c r="H12" s="48">
        <v>26.615384615384617</v>
      </c>
      <c r="I12" s="47">
        <v>5298</v>
      </c>
      <c r="J12" s="48">
        <v>5.854145854145854</v>
      </c>
      <c r="K12" s="47">
        <v>180</v>
      </c>
      <c r="L12" s="48">
        <v>-42.49201277955272</v>
      </c>
      <c r="M12" s="49">
        <v>5478</v>
      </c>
      <c r="N12" s="50">
        <v>3.008649868371568</v>
      </c>
      <c r="O12" s="60"/>
    </row>
    <row r="13" spans="1:15" s="8" customFormat="1" ht="15.75" customHeight="1">
      <c r="A13" s="31">
        <v>11</v>
      </c>
      <c r="B13" s="41" t="s">
        <v>17</v>
      </c>
      <c r="C13" s="47">
        <v>122</v>
      </c>
      <c r="D13" s="48">
        <v>31.182795698924732</v>
      </c>
      <c r="E13" s="47">
        <v>0</v>
      </c>
      <c r="F13" s="48"/>
      <c r="G13" s="56">
        <v>0</v>
      </c>
      <c r="H13" s="48"/>
      <c r="I13" s="47">
        <v>122</v>
      </c>
      <c r="J13" s="48">
        <v>31.182795698924732</v>
      </c>
      <c r="K13" s="47">
        <v>0</v>
      </c>
      <c r="L13" s="48" t="s">
        <v>76</v>
      </c>
      <c r="M13" s="49">
        <v>122</v>
      </c>
      <c r="N13" s="50">
        <v>-29.479768786127167</v>
      </c>
      <c r="O13" s="60"/>
    </row>
    <row r="14" spans="1:15" s="8" customFormat="1" ht="15.75" customHeight="1">
      <c r="A14" s="31">
        <v>12</v>
      </c>
      <c r="B14" s="41" t="s">
        <v>18</v>
      </c>
      <c r="C14" s="47">
        <v>218</v>
      </c>
      <c r="D14" s="48">
        <v>240.625</v>
      </c>
      <c r="E14" s="47">
        <v>77</v>
      </c>
      <c r="F14" s="48">
        <v>862.5</v>
      </c>
      <c r="G14" s="56">
        <v>68</v>
      </c>
      <c r="H14" s="48">
        <v>871.4285714285714</v>
      </c>
      <c r="I14" s="47">
        <v>295</v>
      </c>
      <c r="J14" s="48">
        <v>309.72222222222223</v>
      </c>
      <c r="K14" s="47">
        <v>615</v>
      </c>
      <c r="L14" s="48">
        <v>-29.553264604810998</v>
      </c>
      <c r="M14" s="49">
        <v>910</v>
      </c>
      <c r="N14" s="50">
        <v>-3.7037037037037037</v>
      </c>
      <c r="O14" s="60"/>
    </row>
    <row r="15" spans="1:15" s="8" customFormat="1" ht="15.75" customHeight="1">
      <c r="A15" s="31">
        <v>13</v>
      </c>
      <c r="B15" s="41" t="s">
        <v>19</v>
      </c>
      <c r="C15" s="47">
        <v>788</v>
      </c>
      <c r="D15" s="48">
        <v>4.787234042553192</v>
      </c>
      <c r="E15" s="47">
        <v>1522</v>
      </c>
      <c r="F15" s="48">
        <v>-10.785463071512309</v>
      </c>
      <c r="G15" s="56">
        <v>0</v>
      </c>
      <c r="H15" s="48"/>
      <c r="I15" s="47">
        <v>2310</v>
      </c>
      <c r="J15" s="48">
        <v>-6.021155410903173</v>
      </c>
      <c r="K15" s="47">
        <v>535</v>
      </c>
      <c r="L15" s="48">
        <v>3.0828516377649327</v>
      </c>
      <c r="M15" s="49">
        <v>2845</v>
      </c>
      <c r="N15" s="50">
        <v>-4.433993953644609</v>
      </c>
      <c r="O15" s="60"/>
    </row>
    <row r="16" spans="1:15" s="8" customFormat="1" ht="15.75" customHeight="1">
      <c r="A16" s="31">
        <v>14</v>
      </c>
      <c r="B16" s="41" t="s">
        <v>20</v>
      </c>
      <c r="C16" s="47">
        <v>166</v>
      </c>
      <c r="D16" s="48">
        <v>-5.142857142857143</v>
      </c>
      <c r="E16" s="47">
        <v>0</v>
      </c>
      <c r="F16" s="48"/>
      <c r="G16" s="56">
        <v>0</v>
      </c>
      <c r="H16" s="48"/>
      <c r="I16" s="47">
        <v>166</v>
      </c>
      <c r="J16" s="48">
        <v>-5.142857142857143</v>
      </c>
      <c r="K16" s="47">
        <v>191</v>
      </c>
      <c r="L16" s="48">
        <v>-17.67241379310345</v>
      </c>
      <c r="M16" s="49">
        <v>357</v>
      </c>
      <c r="N16" s="50">
        <v>-12.285012285012286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128</v>
      </c>
      <c r="D17" s="48">
        <v>2033.3333333333333</v>
      </c>
      <c r="E17" s="47">
        <v>282</v>
      </c>
      <c r="F17" s="48">
        <v>98.59154929577464</v>
      </c>
      <c r="G17" s="56">
        <v>224</v>
      </c>
      <c r="H17" s="48">
        <v>157.4712643678161</v>
      </c>
      <c r="I17" s="47">
        <v>410</v>
      </c>
      <c r="J17" s="48">
        <v>177.02702702702703</v>
      </c>
      <c r="K17" s="47">
        <v>265</v>
      </c>
      <c r="L17" s="48">
        <v>23.25581395348837</v>
      </c>
      <c r="M17" s="49">
        <v>675</v>
      </c>
      <c r="N17" s="50">
        <v>85.9504132231405</v>
      </c>
      <c r="O17" s="60"/>
    </row>
    <row r="18" spans="1:15" s="8" customFormat="1" ht="15.75" customHeight="1">
      <c r="A18" s="31">
        <v>16</v>
      </c>
      <c r="B18" s="41" t="s">
        <v>21</v>
      </c>
      <c r="C18" s="47">
        <v>1284</v>
      </c>
      <c r="D18" s="48">
        <v>-5.44918998527246</v>
      </c>
      <c r="E18" s="47">
        <v>731</v>
      </c>
      <c r="F18" s="48">
        <v>15.847860538827259</v>
      </c>
      <c r="G18" s="56">
        <v>716</v>
      </c>
      <c r="H18" s="48">
        <v>15.297906602254429</v>
      </c>
      <c r="I18" s="47">
        <v>2015</v>
      </c>
      <c r="J18" s="48">
        <v>1.3071895424836601</v>
      </c>
      <c r="K18" s="47">
        <v>992</v>
      </c>
      <c r="L18" s="48">
        <v>21.568627450980394</v>
      </c>
      <c r="M18" s="49">
        <v>3007</v>
      </c>
      <c r="N18" s="50">
        <v>7.2014260249554365</v>
      </c>
      <c r="O18" s="60"/>
    </row>
    <row r="19" spans="1:15" s="8" customFormat="1" ht="15.75" customHeight="1">
      <c r="A19" s="31">
        <v>17</v>
      </c>
      <c r="B19" s="41" t="s">
        <v>22</v>
      </c>
      <c r="C19" s="47">
        <v>1032</v>
      </c>
      <c r="D19" s="48">
        <v>8.631578947368421</v>
      </c>
      <c r="E19" s="47">
        <v>274</v>
      </c>
      <c r="F19" s="48">
        <v>29.245283018867923</v>
      </c>
      <c r="G19" s="56">
        <v>230</v>
      </c>
      <c r="H19" s="48">
        <v>35.294117647058826</v>
      </c>
      <c r="I19" s="47">
        <v>1306</v>
      </c>
      <c r="J19" s="48">
        <v>12.392426850258175</v>
      </c>
      <c r="K19" s="47">
        <v>96</v>
      </c>
      <c r="L19" s="48">
        <v>-15.789473684210526</v>
      </c>
      <c r="M19" s="49">
        <v>1402</v>
      </c>
      <c r="N19" s="50">
        <v>9.87460815047022</v>
      </c>
      <c r="O19" s="60"/>
    </row>
    <row r="20" spans="1:15" s="8" customFormat="1" ht="15.75" customHeight="1">
      <c r="A20" s="31">
        <v>18</v>
      </c>
      <c r="B20" s="41" t="s">
        <v>23</v>
      </c>
      <c r="C20" s="47">
        <v>5590</v>
      </c>
      <c r="D20" s="48">
        <v>-1.8954018954018954</v>
      </c>
      <c r="E20" s="47">
        <v>2721</v>
      </c>
      <c r="F20" s="48">
        <v>6.831566548881036</v>
      </c>
      <c r="G20" s="56">
        <v>2666</v>
      </c>
      <c r="H20" s="48">
        <v>5.458860759493671</v>
      </c>
      <c r="I20" s="47">
        <v>8311</v>
      </c>
      <c r="J20" s="48">
        <v>0.8004851425106125</v>
      </c>
      <c r="K20" s="47">
        <v>517</v>
      </c>
      <c r="L20" s="48">
        <v>-79.54095765730115</v>
      </c>
      <c r="M20" s="49">
        <v>8828</v>
      </c>
      <c r="N20" s="50">
        <v>-18.046787968808022</v>
      </c>
      <c r="O20" s="60"/>
    </row>
    <row r="21" spans="1:15" s="8" customFormat="1" ht="15.75" customHeight="1">
      <c r="A21" s="31">
        <v>19</v>
      </c>
      <c r="B21" s="41" t="s">
        <v>24</v>
      </c>
      <c r="C21" s="47">
        <v>5011</v>
      </c>
      <c r="D21" s="48">
        <v>4.265501456512692</v>
      </c>
      <c r="E21" s="47">
        <v>14653</v>
      </c>
      <c r="F21" s="48">
        <v>0.1435210497539639</v>
      </c>
      <c r="G21" s="56">
        <v>9172</v>
      </c>
      <c r="H21" s="48">
        <v>-1.788200021415569</v>
      </c>
      <c r="I21" s="47">
        <v>19664</v>
      </c>
      <c r="J21" s="48">
        <v>1.1626710566930754</v>
      </c>
      <c r="K21" s="47">
        <v>0</v>
      </c>
      <c r="L21" s="48" t="s">
        <v>76</v>
      </c>
      <c r="M21" s="49">
        <v>19664</v>
      </c>
      <c r="N21" s="50">
        <v>-0.8920921324530013</v>
      </c>
      <c r="O21" s="60"/>
    </row>
    <row r="22" spans="1:15" s="8" customFormat="1" ht="15.75" customHeight="1">
      <c r="A22" s="31">
        <v>20</v>
      </c>
      <c r="B22" s="41" t="s">
        <v>25</v>
      </c>
      <c r="C22" s="47">
        <v>3459</v>
      </c>
      <c r="D22" s="48">
        <v>2.8240190249702737</v>
      </c>
      <c r="E22" s="47">
        <v>1975</v>
      </c>
      <c r="F22" s="48">
        <v>6.239913932221625</v>
      </c>
      <c r="G22" s="56">
        <v>1762</v>
      </c>
      <c r="H22" s="48">
        <v>4.137115839243499</v>
      </c>
      <c r="I22" s="47">
        <v>5434</v>
      </c>
      <c r="J22" s="48">
        <v>4.039823856021443</v>
      </c>
      <c r="K22" s="47">
        <v>1075</v>
      </c>
      <c r="L22" s="48">
        <v>13.877118644067796</v>
      </c>
      <c r="M22" s="49">
        <v>6509</v>
      </c>
      <c r="N22" s="50">
        <v>5.5456461812874975</v>
      </c>
      <c r="O22" s="60"/>
    </row>
    <row r="23" spans="1:15" s="8" customFormat="1" ht="15.75" customHeight="1">
      <c r="A23" s="31">
        <v>21</v>
      </c>
      <c r="B23" s="41" t="s">
        <v>26</v>
      </c>
      <c r="C23" s="47">
        <v>2187</v>
      </c>
      <c r="D23" s="48">
        <v>9.95475113122172</v>
      </c>
      <c r="E23" s="47">
        <v>651</v>
      </c>
      <c r="F23" s="48">
        <v>29.166666666666668</v>
      </c>
      <c r="G23" s="56">
        <v>531</v>
      </c>
      <c r="H23" s="48">
        <v>32.75</v>
      </c>
      <c r="I23" s="47">
        <v>2838</v>
      </c>
      <c r="J23" s="48">
        <v>13.838748495788208</v>
      </c>
      <c r="K23" s="47">
        <v>2327</v>
      </c>
      <c r="L23" s="48">
        <v>29.493600445186424</v>
      </c>
      <c r="M23" s="49">
        <v>5165</v>
      </c>
      <c r="N23" s="50">
        <v>20.396270396270396</v>
      </c>
      <c r="O23" s="60"/>
    </row>
    <row r="24" spans="1:15" s="8" customFormat="1" ht="15.75" customHeight="1">
      <c r="A24" s="31">
        <v>22</v>
      </c>
      <c r="B24" s="41" t="s">
        <v>27</v>
      </c>
      <c r="C24" s="47">
        <v>3169</v>
      </c>
      <c r="D24" s="48">
        <v>0.2848101265822785</v>
      </c>
      <c r="E24" s="47">
        <v>762</v>
      </c>
      <c r="F24" s="48">
        <v>22.31139646869984</v>
      </c>
      <c r="G24" s="56">
        <v>582</v>
      </c>
      <c r="H24" s="48">
        <v>32.27272727272727</v>
      </c>
      <c r="I24" s="47">
        <v>3931</v>
      </c>
      <c r="J24" s="48">
        <v>3.9122389637853554</v>
      </c>
      <c r="K24" s="47">
        <v>173</v>
      </c>
      <c r="L24" s="48">
        <v>5.487804878048781</v>
      </c>
      <c r="M24" s="49">
        <v>4104</v>
      </c>
      <c r="N24" s="50">
        <v>3.977704585761338</v>
      </c>
      <c r="O24" s="60"/>
    </row>
    <row r="25" spans="1:15" s="8" customFormat="1" ht="15.75" customHeight="1">
      <c r="A25" s="31">
        <v>23</v>
      </c>
      <c r="B25" s="41" t="s">
        <v>28</v>
      </c>
      <c r="C25" s="47">
        <v>511</v>
      </c>
      <c r="D25" s="48">
        <v>60.691823899371066</v>
      </c>
      <c r="E25" s="47">
        <v>66</v>
      </c>
      <c r="F25" s="48">
        <v>-62.5</v>
      </c>
      <c r="G25" s="56">
        <v>56</v>
      </c>
      <c r="H25" s="48">
        <v>-65.4320987654321</v>
      </c>
      <c r="I25" s="47">
        <v>577</v>
      </c>
      <c r="J25" s="48">
        <v>16.80161943319838</v>
      </c>
      <c r="K25" s="47">
        <v>870</v>
      </c>
      <c r="L25" s="48">
        <v>-3.7610619469026547</v>
      </c>
      <c r="M25" s="49">
        <v>1447</v>
      </c>
      <c r="N25" s="50">
        <v>3.5050071530758227</v>
      </c>
      <c r="O25" s="60"/>
    </row>
    <row r="26" spans="1:15" s="8" customFormat="1" ht="15.75" customHeight="1">
      <c r="A26" s="31">
        <v>24</v>
      </c>
      <c r="B26" s="41" t="s">
        <v>29</v>
      </c>
      <c r="C26" s="47">
        <v>225</v>
      </c>
      <c r="D26" s="48">
        <v>-15.09433962264151</v>
      </c>
      <c r="E26" s="47">
        <v>59</v>
      </c>
      <c r="F26" s="48">
        <v>268.75</v>
      </c>
      <c r="G26" s="56">
        <v>48</v>
      </c>
      <c r="H26" s="48">
        <v>433.3333333333333</v>
      </c>
      <c r="I26" s="47">
        <v>284</v>
      </c>
      <c r="J26" s="48">
        <v>1.0676156583629892</v>
      </c>
      <c r="K26" s="47">
        <v>738</v>
      </c>
      <c r="L26" s="48">
        <v>-40.86538461538461</v>
      </c>
      <c r="M26" s="49">
        <v>1022</v>
      </c>
      <c r="N26" s="50">
        <v>-33.15892740353172</v>
      </c>
      <c r="O26" s="60"/>
    </row>
    <row r="27" spans="1:15" s="8" customFormat="1" ht="15.75" customHeight="1">
      <c r="A27" s="31">
        <v>25</v>
      </c>
      <c r="B27" s="41" t="s">
        <v>30</v>
      </c>
      <c r="C27" s="47">
        <v>661</v>
      </c>
      <c r="D27" s="48">
        <v>94.98525073746313</v>
      </c>
      <c r="E27" s="47">
        <v>215</v>
      </c>
      <c r="F27" s="48">
        <v>0.4672897196261682</v>
      </c>
      <c r="G27" s="56">
        <v>164</v>
      </c>
      <c r="H27" s="48">
        <v>-9.392265193370166</v>
      </c>
      <c r="I27" s="47">
        <v>876</v>
      </c>
      <c r="J27" s="48">
        <v>58.40867992766727</v>
      </c>
      <c r="K27" s="47">
        <v>387</v>
      </c>
      <c r="L27" s="48">
        <v>-49.870466321243526</v>
      </c>
      <c r="M27" s="49">
        <v>1263</v>
      </c>
      <c r="N27" s="50">
        <v>-4.679245283018868</v>
      </c>
      <c r="O27" s="60"/>
    </row>
    <row r="28" spans="1:15" s="8" customFormat="1" ht="15.75" customHeight="1">
      <c r="A28" s="31">
        <v>26</v>
      </c>
      <c r="B28" s="41" t="s">
        <v>31</v>
      </c>
      <c r="C28" s="47">
        <v>889</v>
      </c>
      <c r="D28" s="48">
        <v>8.414634146341463</v>
      </c>
      <c r="E28" s="47">
        <v>1995</v>
      </c>
      <c r="F28" s="48">
        <v>32.20675944333996</v>
      </c>
      <c r="G28" s="56">
        <v>0</v>
      </c>
      <c r="H28" s="48"/>
      <c r="I28" s="47">
        <v>2884</v>
      </c>
      <c r="J28" s="48">
        <v>23.829969944182054</v>
      </c>
      <c r="K28" s="47">
        <v>549</v>
      </c>
      <c r="L28" s="48">
        <v>31.026252983293556</v>
      </c>
      <c r="M28" s="49">
        <v>3433</v>
      </c>
      <c r="N28" s="50">
        <v>24.92721979621543</v>
      </c>
      <c r="O28" s="60"/>
    </row>
    <row r="29" spans="1:15" s="8" customFormat="1" ht="15.75" customHeight="1">
      <c r="A29" s="31">
        <v>27</v>
      </c>
      <c r="B29" s="41" t="s">
        <v>32</v>
      </c>
      <c r="C29" s="47">
        <v>515</v>
      </c>
      <c r="D29" s="48">
        <v>0.9803921568627451</v>
      </c>
      <c r="E29" s="47">
        <v>0</v>
      </c>
      <c r="F29" s="48"/>
      <c r="G29" s="56">
        <v>0</v>
      </c>
      <c r="H29" s="48"/>
      <c r="I29" s="47">
        <v>515</v>
      </c>
      <c r="J29" s="48">
        <v>0.9803921568627451</v>
      </c>
      <c r="K29" s="47">
        <v>0</v>
      </c>
      <c r="L29" s="48"/>
      <c r="M29" s="49">
        <v>515</v>
      </c>
      <c r="N29" s="50">
        <v>0.9803921568627451</v>
      </c>
      <c r="O29" s="60"/>
    </row>
    <row r="30" spans="1:15" s="8" customFormat="1" ht="15.75" customHeight="1">
      <c r="A30" s="31">
        <v>28</v>
      </c>
      <c r="B30" s="41" t="s">
        <v>33</v>
      </c>
      <c r="C30" s="47">
        <v>19</v>
      </c>
      <c r="D30" s="48">
        <v>-90</v>
      </c>
      <c r="E30" s="47">
        <v>363</v>
      </c>
      <c r="F30" s="48">
        <v>17.096774193548388</v>
      </c>
      <c r="G30" s="56">
        <v>265</v>
      </c>
      <c r="H30" s="48">
        <v>18.303571428571427</v>
      </c>
      <c r="I30" s="47">
        <v>382</v>
      </c>
      <c r="J30" s="48">
        <v>-23.6</v>
      </c>
      <c r="K30" s="47">
        <v>226</v>
      </c>
      <c r="L30" s="48">
        <v>7.109004739336493</v>
      </c>
      <c r="M30" s="49">
        <v>608</v>
      </c>
      <c r="N30" s="50">
        <v>-14.486638537271448</v>
      </c>
      <c r="O30" s="60"/>
    </row>
    <row r="31" spans="1:15" s="8" customFormat="1" ht="15.75" customHeight="1">
      <c r="A31" s="31">
        <v>29</v>
      </c>
      <c r="B31" s="41" t="s">
        <v>34</v>
      </c>
      <c r="C31" s="47">
        <v>342</v>
      </c>
      <c r="D31" s="48">
        <v>3.6363636363636362</v>
      </c>
      <c r="E31" s="47">
        <v>1481</v>
      </c>
      <c r="F31" s="48">
        <v>63.82743362831859</v>
      </c>
      <c r="G31" s="56">
        <v>1356</v>
      </c>
      <c r="H31" s="48">
        <v>93.16239316239316</v>
      </c>
      <c r="I31" s="47">
        <v>1823</v>
      </c>
      <c r="J31" s="48">
        <v>47.73095623987034</v>
      </c>
      <c r="K31" s="47">
        <v>1843</v>
      </c>
      <c r="L31" s="48">
        <v>-12.778040700425935</v>
      </c>
      <c r="M31" s="49">
        <v>3666</v>
      </c>
      <c r="N31" s="50">
        <v>9.530923214819241</v>
      </c>
      <c r="O31" s="60"/>
    </row>
    <row r="32" spans="1:15" s="8" customFormat="1" ht="15.75" customHeight="1">
      <c r="A32" s="31">
        <v>30</v>
      </c>
      <c r="B32" s="41" t="s">
        <v>35</v>
      </c>
      <c r="C32" s="47">
        <v>14723</v>
      </c>
      <c r="D32" s="48">
        <v>1.6220320265046935</v>
      </c>
      <c r="E32" s="47">
        <v>12994</v>
      </c>
      <c r="F32" s="48">
        <v>15.91436217662801</v>
      </c>
      <c r="G32" s="56">
        <v>8011</v>
      </c>
      <c r="H32" s="48">
        <v>14.902467010900747</v>
      </c>
      <c r="I32" s="47">
        <v>27717</v>
      </c>
      <c r="J32" s="48">
        <v>7.856642540275508</v>
      </c>
      <c r="K32" s="47">
        <v>0</v>
      </c>
      <c r="L32" s="48"/>
      <c r="M32" s="49">
        <v>27717</v>
      </c>
      <c r="N32" s="50">
        <v>7.856642540275508</v>
      </c>
      <c r="O32" s="60"/>
    </row>
    <row r="33" spans="1:15" s="8" customFormat="1" ht="15.75" customHeight="1">
      <c r="A33" s="31">
        <v>31</v>
      </c>
      <c r="B33" s="41" t="s">
        <v>36</v>
      </c>
      <c r="C33" s="47">
        <v>562</v>
      </c>
      <c r="D33" s="48">
        <v>-34.03755868544601</v>
      </c>
      <c r="E33" s="47">
        <v>355</v>
      </c>
      <c r="F33" s="48">
        <v>-32.50950570342205</v>
      </c>
      <c r="G33" s="56">
        <v>289</v>
      </c>
      <c r="H33" s="48">
        <v>-24.345549738219894</v>
      </c>
      <c r="I33" s="47">
        <v>917</v>
      </c>
      <c r="J33" s="48">
        <v>-33.45428156748911</v>
      </c>
      <c r="K33" s="47">
        <v>785</v>
      </c>
      <c r="L33" s="48">
        <v>13.768115942028986</v>
      </c>
      <c r="M33" s="49">
        <v>1702</v>
      </c>
      <c r="N33" s="50">
        <v>-17.69825918762089</v>
      </c>
      <c r="O33" s="60"/>
    </row>
    <row r="34" spans="1:15" s="8" customFormat="1" ht="15.75" customHeight="1">
      <c r="A34" s="31">
        <v>32</v>
      </c>
      <c r="B34" s="41" t="s">
        <v>37</v>
      </c>
      <c r="C34" s="47">
        <v>1695</v>
      </c>
      <c r="D34" s="48">
        <v>-1.3961605584642234</v>
      </c>
      <c r="E34" s="47">
        <v>1732</v>
      </c>
      <c r="F34" s="48">
        <v>-22.227211495285136</v>
      </c>
      <c r="G34" s="56">
        <v>1678</v>
      </c>
      <c r="H34" s="48">
        <v>-17.17670286278381</v>
      </c>
      <c r="I34" s="47">
        <v>3427</v>
      </c>
      <c r="J34" s="48">
        <v>-13.152559553978712</v>
      </c>
      <c r="K34" s="47">
        <v>1113</v>
      </c>
      <c r="L34" s="48">
        <v>-23.767123287671232</v>
      </c>
      <c r="M34" s="49">
        <v>4540</v>
      </c>
      <c r="N34" s="50">
        <v>-16.01923788383278</v>
      </c>
      <c r="O34" s="60"/>
    </row>
    <row r="35" spans="1:15" s="8" customFormat="1" ht="15.75" customHeight="1">
      <c r="A35" s="31">
        <v>33</v>
      </c>
      <c r="B35" s="41" t="s">
        <v>38</v>
      </c>
      <c r="C35" s="47">
        <v>611</v>
      </c>
      <c r="D35" s="48">
        <v>102.31788079470199</v>
      </c>
      <c r="E35" s="47">
        <v>6</v>
      </c>
      <c r="F35" s="48"/>
      <c r="G35" s="56">
        <v>0</v>
      </c>
      <c r="H35" s="48"/>
      <c r="I35" s="47">
        <v>617</v>
      </c>
      <c r="J35" s="48">
        <v>104.30463576158941</v>
      </c>
      <c r="K35" s="47">
        <v>33</v>
      </c>
      <c r="L35" s="48">
        <v>57.142857142857146</v>
      </c>
      <c r="M35" s="49">
        <v>650</v>
      </c>
      <c r="N35" s="50">
        <v>101.23839009287926</v>
      </c>
      <c r="O35" s="60"/>
    </row>
    <row r="36" spans="1:15" s="8" customFormat="1" ht="15.75" customHeight="1">
      <c r="A36" s="31">
        <v>34</v>
      </c>
      <c r="B36" s="41" t="s">
        <v>39</v>
      </c>
      <c r="C36" s="47">
        <v>0</v>
      </c>
      <c r="D36" s="48"/>
      <c r="E36" s="47">
        <v>835</v>
      </c>
      <c r="F36" s="48">
        <v>26.89969604863222</v>
      </c>
      <c r="G36" s="56">
        <v>0</v>
      </c>
      <c r="H36" s="48"/>
      <c r="I36" s="47">
        <v>835</v>
      </c>
      <c r="J36" s="48">
        <v>26.89969604863222</v>
      </c>
      <c r="K36" s="47">
        <v>636</v>
      </c>
      <c r="L36" s="48">
        <v>32.77661795407098</v>
      </c>
      <c r="M36" s="49">
        <v>1471</v>
      </c>
      <c r="N36" s="50">
        <v>29.375549692172385</v>
      </c>
      <c r="O36" s="60"/>
    </row>
    <row r="37" spans="1:15" s="8" customFormat="1" ht="15.75" customHeight="1">
      <c r="A37" s="31">
        <v>35</v>
      </c>
      <c r="B37" s="41" t="s">
        <v>40</v>
      </c>
      <c r="C37" s="47">
        <v>2321</v>
      </c>
      <c r="D37" s="48">
        <v>4.73826714801444</v>
      </c>
      <c r="E37" s="47">
        <v>4357</v>
      </c>
      <c r="F37" s="48">
        <v>23.67300596082884</v>
      </c>
      <c r="G37" s="56">
        <v>3845</v>
      </c>
      <c r="H37" s="48">
        <v>24.232633279483036</v>
      </c>
      <c r="I37" s="47">
        <v>6678</v>
      </c>
      <c r="J37" s="48">
        <v>16.3617354939885</v>
      </c>
      <c r="K37" s="47">
        <v>507</v>
      </c>
      <c r="L37" s="48">
        <v>41.62011173184357</v>
      </c>
      <c r="M37" s="49">
        <v>7185</v>
      </c>
      <c r="N37" s="50">
        <v>17.84484172543874</v>
      </c>
      <c r="O37" s="60"/>
    </row>
    <row r="38" spans="1:15" s="8" customFormat="1" ht="15.75" customHeight="1">
      <c r="A38" s="31">
        <v>36</v>
      </c>
      <c r="B38" s="41" t="s">
        <v>41</v>
      </c>
      <c r="C38" s="47">
        <v>1298</v>
      </c>
      <c r="D38" s="48">
        <v>11.320754716981131</v>
      </c>
      <c r="E38" s="47">
        <v>2600</v>
      </c>
      <c r="F38" s="48">
        <v>13.289760348583878</v>
      </c>
      <c r="G38" s="56">
        <v>2128</v>
      </c>
      <c r="H38" s="48">
        <v>11.238891792995295</v>
      </c>
      <c r="I38" s="47">
        <v>3898</v>
      </c>
      <c r="J38" s="48">
        <v>12.626408552441491</v>
      </c>
      <c r="K38" s="47">
        <v>278</v>
      </c>
      <c r="L38" s="48">
        <v>21.92982456140351</v>
      </c>
      <c r="M38" s="49">
        <v>4176</v>
      </c>
      <c r="N38" s="50">
        <v>13.201409596096504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61048</v>
      </c>
      <c r="D39" s="50">
        <v>4.63816804360495</v>
      </c>
      <c r="E39" s="12">
        <f>SUM(E3:E38)</f>
        <v>61235</v>
      </c>
      <c r="F39" s="50">
        <v>10.955081628585408</v>
      </c>
      <c r="G39" s="13">
        <f>SUM(G3:G38)</f>
        <v>42505</v>
      </c>
      <c r="H39" s="48">
        <v>12.144477863964962</v>
      </c>
      <c r="I39" s="12">
        <f>SUM(I3:I38)</f>
        <v>122283</v>
      </c>
      <c r="J39" s="50">
        <v>7.708907699218716</v>
      </c>
      <c r="K39" s="12">
        <f>SUM(K3:K38)</f>
        <v>19148</v>
      </c>
      <c r="L39" s="50">
        <v>-13.572556984879261</v>
      </c>
      <c r="M39" s="12">
        <f>SUM(M3:M38)</f>
        <v>141431</v>
      </c>
      <c r="N39" s="50">
        <v>4.234040357885117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3" t="str">
        <f>'Totali Luglio'!C1</f>
        <v>Luglio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43</v>
      </c>
      <c r="B2" s="31" t="s">
        <v>2</v>
      </c>
      <c r="C2" s="45" t="s">
        <v>44</v>
      </c>
      <c r="D2" s="22" t="s">
        <v>4</v>
      </c>
      <c r="E2" s="45" t="s">
        <v>45</v>
      </c>
      <c r="F2" s="22" t="s">
        <v>4</v>
      </c>
      <c r="G2" s="51" t="s">
        <v>46</v>
      </c>
      <c r="H2" s="52" t="s">
        <v>4</v>
      </c>
      <c r="I2" s="53" t="s">
        <v>51</v>
      </c>
      <c r="J2" s="22" t="s">
        <v>4</v>
      </c>
      <c r="K2" s="54" t="s">
        <v>47</v>
      </c>
      <c r="L2" s="22" t="s">
        <v>4</v>
      </c>
      <c r="M2" s="55" t="s">
        <v>48</v>
      </c>
      <c r="N2" s="22" t="s">
        <v>4</v>
      </c>
      <c r="O2" s="32" t="s">
        <v>49</v>
      </c>
      <c r="P2" s="22" t="s">
        <v>4</v>
      </c>
      <c r="Q2" s="59"/>
    </row>
    <row r="3" spans="1:17" s="8" customFormat="1" ht="15.75" customHeight="1">
      <c r="A3" s="31">
        <v>1</v>
      </c>
      <c r="B3" s="41" t="s">
        <v>7</v>
      </c>
      <c r="C3" s="47">
        <v>67832</v>
      </c>
      <c r="D3" s="48">
        <v>5.550455146658368</v>
      </c>
      <c r="E3" s="47">
        <v>35150</v>
      </c>
      <c r="F3" s="48">
        <v>3.5498600677566654</v>
      </c>
      <c r="G3" s="56">
        <v>34201</v>
      </c>
      <c r="H3" s="48">
        <v>0.852205708893607</v>
      </c>
      <c r="I3" s="47">
        <v>729</v>
      </c>
      <c r="J3" s="48">
        <v>-39.55223880597015</v>
      </c>
      <c r="K3" s="47">
        <v>103711</v>
      </c>
      <c r="L3" s="48">
        <v>4.320230144041201</v>
      </c>
      <c r="M3" s="47">
        <v>156</v>
      </c>
      <c r="N3" s="48">
        <v>-46.02076124567474</v>
      </c>
      <c r="O3" s="49">
        <v>103867</v>
      </c>
      <c r="P3" s="50">
        <v>4.17431422696956</v>
      </c>
      <c r="Q3" s="60"/>
    </row>
    <row r="4" spans="1:17" s="8" customFormat="1" ht="15.75" customHeight="1">
      <c r="A4" s="31">
        <v>2</v>
      </c>
      <c r="B4" s="41" t="s">
        <v>8</v>
      </c>
      <c r="C4" s="47">
        <v>24518</v>
      </c>
      <c r="D4" s="48">
        <v>24.2172459215726</v>
      </c>
      <c r="E4" s="47">
        <v>25672</v>
      </c>
      <c r="F4" s="48">
        <v>0.5562083822953389</v>
      </c>
      <c r="G4" s="56">
        <v>19385</v>
      </c>
      <c r="H4" s="48">
        <v>0.8165175785313085</v>
      </c>
      <c r="I4" s="47">
        <v>1160</v>
      </c>
      <c r="J4" s="48"/>
      <c r="K4" s="47">
        <v>51350</v>
      </c>
      <c r="L4" s="48">
        <v>13.435539453918883</v>
      </c>
      <c r="M4" s="47">
        <v>1097</v>
      </c>
      <c r="N4" s="48">
        <v>17.956989247311828</v>
      </c>
      <c r="O4" s="49">
        <v>52447</v>
      </c>
      <c r="P4" s="50">
        <v>13.5265595913243</v>
      </c>
      <c r="Q4" s="60"/>
    </row>
    <row r="5" spans="1:17" s="8" customFormat="1" ht="15.75" customHeight="1">
      <c r="A5" s="31">
        <v>3</v>
      </c>
      <c r="B5" s="41" t="s">
        <v>9</v>
      </c>
      <c r="C5" s="47">
        <v>110942</v>
      </c>
      <c r="D5" s="48">
        <v>10.888773388773389</v>
      </c>
      <c r="E5" s="47">
        <v>25580</v>
      </c>
      <c r="F5" s="48">
        <v>66.00687909663183</v>
      </c>
      <c r="G5" s="56">
        <v>15311</v>
      </c>
      <c r="H5" s="48">
        <v>61.7302207668744</v>
      </c>
      <c r="I5" s="47">
        <v>3864</v>
      </c>
      <c r="J5" s="48">
        <v>270.8253358925144</v>
      </c>
      <c r="K5" s="47">
        <v>140386</v>
      </c>
      <c r="L5" s="48">
        <v>20.504038661276063</v>
      </c>
      <c r="M5" s="47">
        <v>652</v>
      </c>
      <c r="N5" s="48">
        <v>11.643835616438356</v>
      </c>
      <c r="O5" s="49">
        <v>141038</v>
      </c>
      <c r="P5" s="50">
        <v>20.459844725536584</v>
      </c>
      <c r="Q5" s="60"/>
    </row>
    <row r="6" spans="1:17" s="8" customFormat="1" ht="15.75" customHeight="1">
      <c r="A6" s="31">
        <v>4</v>
      </c>
      <c r="B6" s="41" t="s">
        <v>10</v>
      </c>
      <c r="C6" s="47">
        <v>40009</v>
      </c>
      <c r="D6" s="48">
        <v>143.39335685606522</v>
      </c>
      <c r="E6" s="47">
        <v>256793</v>
      </c>
      <c r="F6" s="48">
        <v>133.83933124499163</v>
      </c>
      <c r="G6" s="56">
        <v>236162</v>
      </c>
      <c r="H6" s="48">
        <v>177.82784137030458</v>
      </c>
      <c r="I6" s="47">
        <v>1733</v>
      </c>
      <c r="J6" s="48">
        <v>230.0952380952381</v>
      </c>
      <c r="K6" s="47">
        <v>298535</v>
      </c>
      <c r="L6" s="48">
        <v>135.4766956672635</v>
      </c>
      <c r="M6" s="47">
        <v>393</v>
      </c>
      <c r="N6" s="48">
        <v>-11.286681715575622</v>
      </c>
      <c r="O6" s="49">
        <v>298928</v>
      </c>
      <c r="P6" s="50">
        <v>134.96565059502288</v>
      </c>
      <c r="Q6" s="60"/>
    </row>
    <row r="7" spans="1:17" s="8" customFormat="1" ht="15.75" customHeight="1">
      <c r="A7" s="31">
        <v>5</v>
      </c>
      <c r="B7" s="41" t="s">
        <v>11</v>
      </c>
      <c r="C7" s="47">
        <v>105230</v>
      </c>
      <c r="D7" s="48">
        <v>-6.760588339535708</v>
      </c>
      <c r="E7" s="47">
        <v>223531</v>
      </c>
      <c r="F7" s="48">
        <v>-1.2410532826720861</v>
      </c>
      <c r="G7" s="56">
        <v>183412</v>
      </c>
      <c r="H7" s="48">
        <v>-0.45805835359499825</v>
      </c>
      <c r="I7" s="47">
        <v>5052</v>
      </c>
      <c r="J7" s="48">
        <v>-11.056338028169014</v>
      </c>
      <c r="K7" s="47">
        <v>333813</v>
      </c>
      <c r="L7" s="48">
        <v>-3.2089422407794017</v>
      </c>
      <c r="M7" s="47">
        <v>0</v>
      </c>
      <c r="N7" s="48"/>
      <c r="O7" s="49">
        <v>333813</v>
      </c>
      <c r="P7" s="50">
        <v>-3.2089422407794017</v>
      </c>
      <c r="Q7" s="60"/>
    </row>
    <row r="8" spans="1:17" s="8" customFormat="1" ht="15.75" customHeight="1">
      <c r="A8" s="31">
        <v>6</v>
      </c>
      <c r="B8" s="41" t="s">
        <v>12</v>
      </c>
      <c r="C8" s="47">
        <v>4349</v>
      </c>
      <c r="D8" s="48">
        <v>24.434907010014307</v>
      </c>
      <c r="E8" s="47">
        <v>285</v>
      </c>
      <c r="F8" s="48">
        <v>200</v>
      </c>
      <c r="G8" s="56">
        <v>49</v>
      </c>
      <c r="H8" s="48">
        <v>-48.421052631578945</v>
      </c>
      <c r="I8" s="47">
        <v>16</v>
      </c>
      <c r="J8" s="48">
        <v>-38.46153846153846</v>
      </c>
      <c r="K8" s="47">
        <v>4650</v>
      </c>
      <c r="L8" s="48">
        <v>28.595132743362832</v>
      </c>
      <c r="M8" s="47">
        <v>785</v>
      </c>
      <c r="N8" s="48">
        <v>0.8997429305912596</v>
      </c>
      <c r="O8" s="49">
        <v>5435</v>
      </c>
      <c r="P8" s="50">
        <v>23.69139736003641</v>
      </c>
      <c r="Q8" s="60"/>
    </row>
    <row r="9" spans="1:17" s="8" customFormat="1" ht="15.75" customHeight="1">
      <c r="A9" s="31">
        <v>7</v>
      </c>
      <c r="B9" s="41" t="s">
        <v>13</v>
      </c>
      <c r="C9" s="47">
        <v>7913</v>
      </c>
      <c r="D9" s="48">
        <v>79.06766236705137</v>
      </c>
      <c r="E9" s="47">
        <v>30269</v>
      </c>
      <c r="F9" s="48">
        <v>-14.612541961691445</v>
      </c>
      <c r="G9" s="56">
        <v>21549</v>
      </c>
      <c r="H9" s="48">
        <v>-26.141349054017</v>
      </c>
      <c r="I9" s="47">
        <v>161</v>
      </c>
      <c r="J9" s="48">
        <v>-74.68553459119497</v>
      </c>
      <c r="K9" s="47">
        <v>38343</v>
      </c>
      <c r="L9" s="48">
        <v>-5.33527552834288</v>
      </c>
      <c r="M9" s="47">
        <v>696</v>
      </c>
      <c r="N9" s="48">
        <v>8.411214953271028</v>
      </c>
      <c r="O9" s="49">
        <v>39039</v>
      </c>
      <c r="P9" s="50">
        <v>-5.120789384144267</v>
      </c>
      <c r="Q9" s="60"/>
    </row>
    <row r="10" spans="1:17" s="8" customFormat="1" ht="15.75" customHeight="1">
      <c r="A10" s="31">
        <v>8</v>
      </c>
      <c r="B10" s="41" t="s">
        <v>14</v>
      </c>
      <c r="C10" s="47">
        <v>72434</v>
      </c>
      <c r="D10" s="48">
        <v>18.633408126832304</v>
      </c>
      <c r="E10" s="47">
        <v>10377</v>
      </c>
      <c r="F10" s="48">
        <v>-25.687482096820396</v>
      </c>
      <c r="G10" s="56">
        <v>9366</v>
      </c>
      <c r="H10" s="48">
        <v>-25.364570882142004</v>
      </c>
      <c r="I10" s="47">
        <v>2352</v>
      </c>
      <c r="J10" s="48">
        <v>-7.6923076923076925</v>
      </c>
      <c r="K10" s="47">
        <v>85163</v>
      </c>
      <c r="L10" s="48">
        <v>9.789993425208523</v>
      </c>
      <c r="M10" s="47">
        <v>111</v>
      </c>
      <c r="N10" s="48">
        <v>1.834862385321101</v>
      </c>
      <c r="O10" s="49">
        <v>85274</v>
      </c>
      <c r="P10" s="50">
        <v>9.778830556914441</v>
      </c>
      <c r="Q10" s="60"/>
    </row>
    <row r="11" spans="1:17" s="8" customFormat="1" ht="15.75" customHeight="1">
      <c r="A11" s="31">
        <v>9</v>
      </c>
      <c r="B11" s="41" t="s">
        <v>15</v>
      </c>
      <c r="C11" s="47">
        <v>221715</v>
      </c>
      <c r="D11" s="48">
        <v>4.302602919522602</v>
      </c>
      <c r="E11" s="47">
        <v>15403</v>
      </c>
      <c r="F11" s="48">
        <v>-8.868772926280913</v>
      </c>
      <c r="G11" s="56">
        <v>15275</v>
      </c>
      <c r="H11" s="48">
        <v>-4.988492878024507</v>
      </c>
      <c r="I11" s="47">
        <v>528</v>
      </c>
      <c r="J11" s="48">
        <v>-71.71933583288698</v>
      </c>
      <c r="K11" s="47">
        <v>237646</v>
      </c>
      <c r="L11" s="48">
        <v>2.726746146331342</v>
      </c>
      <c r="M11" s="47">
        <v>556</v>
      </c>
      <c r="N11" s="48">
        <v>22.73730684326711</v>
      </c>
      <c r="O11" s="49">
        <v>238202</v>
      </c>
      <c r="P11" s="50">
        <v>2.7658537216716783</v>
      </c>
      <c r="Q11" s="60"/>
    </row>
    <row r="12" spans="1:17" s="8" customFormat="1" ht="15.75" customHeight="1">
      <c r="A12" s="31">
        <v>10</v>
      </c>
      <c r="B12" s="41" t="s">
        <v>16</v>
      </c>
      <c r="C12" s="47">
        <v>367779</v>
      </c>
      <c r="D12" s="48">
        <v>11.881127879704188</v>
      </c>
      <c r="E12" s="47">
        <v>119800</v>
      </c>
      <c r="F12" s="48">
        <v>1.0135078163206799</v>
      </c>
      <c r="G12" s="56">
        <v>96051</v>
      </c>
      <c r="H12" s="48">
        <v>5.430057955742887</v>
      </c>
      <c r="I12" s="47">
        <v>2790</v>
      </c>
      <c r="J12" s="48">
        <v>-10.691421254801536</v>
      </c>
      <c r="K12" s="47">
        <v>490369</v>
      </c>
      <c r="L12" s="48">
        <v>8.863235245146466</v>
      </c>
      <c r="M12" s="47">
        <v>318</v>
      </c>
      <c r="N12" s="48">
        <v>-26.72811059907834</v>
      </c>
      <c r="O12" s="49">
        <v>490687</v>
      </c>
      <c r="P12" s="50">
        <v>8.82897628853861</v>
      </c>
      <c r="Q12" s="60"/>
    </row>
    <row r="13" spans="1:17" s="8" customFormat="1" ht="15.75" customHeight="1">
      <c r="A13" s="31">
        <v>11</v>
      </c>
      <c r="B13" s="41" t="s">
        <v>17</v>
      </c>
      <c r="C13" s="47">
        <v>11139</v>
      </c>
      <c r="D13" s="48">
        <v>181.5011372251706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11139</v>
      </c>
      <c r="L13" s="48">
        <v>181.5011372251706</v>
      </c>
      <c r="M13" s="47">
        <v>0</v>
      </c>
      <c r="N13" s="48" t="s">
        <v>76</v>
      </c>
      <c r="O13" s="49">
        <v>11139</v>
      </c>
      <c r="P13" s="50">
        <v>175.58139534883722</v>
      </c>
      <c r="Q13" s="60"/>
    </row>
    <row r="14" spans="1:17" s="8" customFormat="1" ht="15.75" customHeight="1">
      <c r="A14" s="31">
        <v>12</v>
      </c>
      <c r="B14" s="41" t="s">
        <v>18</v>
      </c>
      <c r="C14" s="47">
        <v>2296</v>
      </c>
      <c r="D14" s="48">
        <v>257.07620528771383</v>
      </c>
      <c r="E14" s="47">
        <v>415</v>
      </c>
      <c r="F14" s="48">
        <v>3672.7272727272725</v>
      </c>
      <c r="G14" s="56">
        <v>350</v>
      </c>
      <c r="H14" s="48">
        <v>3081.818181818182</v>
      </c>
      <c r="I14" s="47">
        <v>412</v>
      </c>
      <c r="J14" s="48">
        <v>307.9207920792079</v>
      </c>
      <c r="K14" s="47">
        <v>3123</v>
      </c>
      <c r="L14" s="48">
        <v>313.6423841059603</v>
      </c>
      <c r="M14" s="47">
        <v>1000</v>
      </c>
      <c r="N14" s="48">
        <v>-3.5679845708775315</v>
      </c>
      <c r="O14" s="49">
        <v>4123</v>
      </c>
      <c r="P14" s="50">
        <v>130.078125</v>
      </c>
      <c r="Q14" s="60"/>
    </row>
    <row r="15" spans="1:17" s="8" customFormat="1" ht="15.75" customHeight="1">
      <c r="A15" s="31">
        <v>13</v>
      </c>
      <c r="B15" s="41" t="s">
        <v>19</v>
      </c>
      <c r="C15" s="47">
        <v>40374</v>
      </c>
      <c r="D15" s="48">
        <v>1.8105709098244906</v>
      </c>
      <c r="E15" s="47">
        <v>82006</v>
      </c>
      <c r="F15" s="48">
        <v>-8.295312220432994</v>
      </c>
      <c r="G15" s="56">
        <v>0</v>
      </c>
      <c r="H15" s="48"/>
      <c r="I15" s="47">
        <v>0</v>
      </c>
      <c r="J15" s="48"/>
      <c r="K15" s="47">
        <v>122380</v>
      </c>
      <c r="L15" s="48">
        <v>-5.190579485590332</v>
      </c>
      <c r="M15" s="47">
        <v>1012</v>
      </c>
      <c r="N15" s="48">
        <v>2.636916835699797</v>
      </c>
      <c r="O15" s="49">
        <v>123392</v>
      </c>
      <c r="P15" s="50">
        <v>-5.131241062229945</v>
      </c>
      <c r="Q15" s="60"/>
    </row>
    <row r="16" spans="1:17" s="8" customFormat="1" ht="15.75" customHeight="1">
      <c r="A16" s="31">
        <v>14</v>
      </c>
      <c r="B16" s="41" t="s">
        <v>20</v>
      </c>
      <c r="C16" s="47">
        <v>798</v>
      </c>
      <c r="D16" s="48">
        <v>24.105754276827373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798</v>
      </c>
      <c r="L16" s="48">
        <v>24.105754276827373</v>
      </c>
      <c r="M16" s="47">
        <v>184</v>
      </c>
      <c r="N16" s="48">
        <v>93.6842105263158</v>
      </c>
      <c r="O16" s="49">
        <v>982</v>
      </c>
      <c r="P16" s="50">
        <v>33.06233062330623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12359</v>
      </c>
      <c r="D17" s="48"/>
      <c r="E17" s="47">
        <v>28746</v>
      </c>
      <c r="F17" s="48">
        <v>107.23812270204023</v>
      </c>
      <c r="G17" s="56">
        <v>24757</v>
      </c>
      <c r="H17" s="48">
        <v>135.46699638577135</v>
      </c>
      <c r="I17" s="47">
        <v>428</v>
      </c>
      <c r="J17" s="48">
        <v>-41.12792297111417</v>
      </c>
      <c r="K17" s="47">
        <v>41533</v>
      </c>
      <c r="L17" s="48">
        <v>184.51157692834636</v>
      </c>
      <c r="M17" s="47">
        <v>266</v>
      </c>
      <c r="N17" s="48">
        <v>-0.37453183520599254</v>
      </c>
      <c r="O17" s="49">
        <v>41799</v>
      </c>
      <c r="P17" s="50">
        <v>181.1907164480323</v>
      </c>
      <c r="Q17" s="60"/>
    </row>
    <row r="18" spans="1:17" s="8" customFormat="1" ht="15.75" customHeight="1">
      <c r="A18" s="31">
        <v>16</v>
      </c>
      <c r="B18" s="41" t="s">
        <v>21</v>
      </c>
      <c r="C18" s="47">
        <v>58883</v>
      </c>
      <c r="D18" s="48">
        <v>3.656303911558638</v>
      </c>
      <c r="E18" s="47">
        <v>37966</v>
      </c>
      <c r="F18" s="48">
        <v>4.863969065046264</v>
      </c>
      <c r="G18" s="56">
        <v>36355</v>
      </c>
      <c r="H18" s="48">
        <v>2.477731424061337</v>
      </c>
      <c r="I18" s="47">
        <v>3718</v>
      </c>
      <c r="J18" s="48">
        <v>19.47300771208226</v>
      </c>
      <c r="K18" s="47">
        <v>100567</v>
      </c>
      <c r="L18" s="48">
        <v>4.623243136398156</v>
      </c>
      <c r="M18" s="47">
        <v>917</v>
      </c>
      <c r="N18" s="48">
        <v>10.481927710843374</v>
      </c>
      <c r="O18" s="49">
        <v>101484</v>
      </c>
      <c r="P18" s="50">
        <v>4.673398450795746</v>
      </c>
      <c r="Q18" s="60"/>
    </row>
    <row r="19" spans="1:17" s="8" customFormat="1" ht="15.75" customHeight="1">
      <c r="A19" s="31">
        <v>17</v>
      </c>
      <c r="B19" s="41" t="s">
        <v>22</v>
      </c>
      <c r="C19" s="47">
        <v>104301</v>
      </c>
      <c r="D19" s="48">
        <v>21.42142025611176</v>
      </c>
      <c r="E19" s="47">
        <v>25764</v>
      </c>
      <c r="F19" s="48">
        <v>7.0378063980058165</v>
      </c>
      <c r="G19" s="56">
        <v>20051</v>
      </c>
      <c r="H19" s="48">
        <v>4.372494924782677</v>
      </c>
      <c r="I19" s="47">
        <v>3754</v>
      </c>
      <c r="J19" s="48">
        <v>158.71812543073742</v>
      </c>
      <c r="K19" s="47">
        <v>133819</v>
      </c>
      <c r="L19" s="48">
        <v>20.10213514508037</v>
      </c>
      <c r="M19" s="47">
        <v>203</v>
      </c>
      <c r="N19" s="48">
        <v>6.282722513089006</v>
      </c>
      <c r="O19" s="49">
        <v>134022</v>
      </c>
      <c r="P19" s="50">
        <v>20.07848618428126</v>
      </c>
      <c r="Q19" s="60"/>
    </row>
    <row r="20" spans="1:17" s="8" customFormat="1" ht="15.75" customHeight="1">
      <c r="A20" s="31">
        <v>18</v>
      </c>
      <c r="B20" s="41" t="s">
        <v>23</v>
      </c>
      <c r="C20" s="47">
        <v>588231</v>
      </c>
      <c r="D20" s="48">
        <v>4.713086665895275</v>
      </c>
      <c r="E20" s="47">
        <v>215943</v>
      </c>
      <c r="F20" s="48">
        <v>5.500674210001759</v>
      </c>
      <c r="G20" s="56">
        <v>213548</v>
      </c>
      <c r="H20" s="48">
        <v>5.321095487746536</v>
      </c>
      <c r="I20" s="47">
        <v>0</v>
      </c>
      <c r="J20" s="48" t="s">
        <v>76</v>
      </c>
      <c r="K20" s="47">
        <v>804174</v>
      </c>
      <c r="L20" s="48">
        <v>4.900014348886657</v>
      </c>
      <c r="M20" s="47">
        <v>0</v>
      </c>
      <c r="N20" s="48"/>
      <c r="O20" s="49">
        <v>804174</v>
      </c>
      <c r="P20" s="50">
        <v>4.900014348886657</v>
      </c>
      <c r="Q20" s="60"/>
    </row>
    <row r="21" spans="1:17" s="8" customFormat="1" ht="15.75" customHeight="1">
      <c r="A21" s="31">
        <v>19</v>
      </c>
      <c r="B21" s="41" t="s">
        <v>24</v>
      </c>
      <c r="C21" s="47">
        <v>406397</v>
      </c>
      <c r="D21" s="48">
        <v>5.807477915389843</v>
      </c>
      <c r="E21" s="47">
        <v>1314404</v>
      </c>
      <c r="F21" s="48">
        <v>3.0554305436423994</v>
      </c>
      <c r="G21" s="56">
        <v>725274</v>
      </c>
      <c r="H21" s="48">
        <v>2.230027922920898</v>
      </c>
      <c r="I21" s="47">
        <v>11080</v>
      </c>
      <c r="J21" s="48">
        <v>21.3182962881857</v>
      </c>
      <c r="K21" s="47">
        <v>1731881</v>
      </c>
      <c r="L21" s="48">
        <v>3.788853078341997</v>
      </c>
      <c r="M21" s="47">
        <v>0</v>
      </c>
      <c r="N21" s="48"/>
      <c r="O21" s="49">
        <v>1731881</v>
      </c>
      <c r="P21" s="50">
        <v>3.788853078341997</v>
      </c>
      <c r="Q21" s="60"/>
    </row>
    <row r="22" spans="1:17" s="8" customFormat="1" ht="15.75" customHeight="1">
      <c r="A22" s="31">
        <v>20</v>
      </c>
      <c r="B22" s="41" t="s">
        <v>25</v>
      </c>
      <c r="C22" s="47">
        <v>244422</v>
      </c>
      <c r="D22" s="48">
        <v>13.583746532150508</v>
      </c>
      <c r="E22" s="47">
        <v>197353</v>
      </c>
      <c r="F22" s="48">
        <v>7.712501773804456</v>
      </c>
      <c r="G22" s="56">
        <v>180875</v>
      </c>
      <c r="H22" s="48">
        <v>5.201475001744876</v>
      </c>
      <c r="I22" s="47">
        <v>5958</v>
      </c>
      <c r="J22" s="48">
        <v>-32.04835766423358</v>
      </c>
      <c r="K22" s="47">
        <v>447733</v>
      </c>
      <c r="L22" s="48">
        <v>9.959207330400977</v>
      </c>
      <c r="M22" s="47">
        <v>1351</v>
      </c>
      <c r="N22" s="48">
        <v>-4.522968197879859</v>
      </c>
      <c r="O22" s="49">
        <v>449084</v>
      </c>
      <c r="P22" s="50">
        <v>9.909054420503383</v>
      </c>
      <c r="Q22" s="60"/>
    </row>
    <row r="23" spans="1:17" s="8" customFormat="1" ht="15.75" customHeight="1">
      <c r="A23" s="31">
        <v>21</v>
      </c>
      <c r="B23" s="41" t="s">
        <v>26</v>
      </c>
      <c r="C23" s="47">
        <v>193995</v>
      </c>
      <c r="D23" s="48">
        <v>2.82020840179357</v>
      </c>
      <c r="E23" s="47">
        <v>47315</v>
      </c>
      <c r="F23" s="48">
        <v>22.650802291520854</v>
      </c>
      <c r="G23" s="56">
        <v>40140</v>
      </c>
      <c r="H23" s="48">
        <v>27.275033293170143</v>
      </c>
      <c r="I23" s="47">
        <v>2203</v>
      </c>
      <c r="J23" s="48">
        <v>-12.648691514670896</v>
      </c>
      <c r="K23" s="47">
        <v>243513</v>
      </c>
      <c r="L23" s="48">
        <v>5.979814860753875</v>
      </c>
      <c r="M23" s="47">
        <v>4915</v>
      </c>
      <c r="N23" s="48">
        <v>31.381983426891207</v>
      </c>
      <c r="O23" s="49">
        <v>248428</v>
      </c>
      <c r="P23" s="50">
        <v>6.386769101638445</v>
      </c>
      <c r="Q23" s="60"/>
    </row>
    <row r="24" spans="1:17" s="8" customFormat="1" ht="15.75" customHeight="1">
      <c r="A24" s="31">
        <v>22</v>
      </c>
      <c r="B24" s="41" t="s">
        <v>27</v>
      </c>
      <c r="C24" s="47">
        <v>282285</v>
      </c>
      <c r="D24" s="48">
        <v>4.981590985161218</v>
      </c>
      <c r="E24" s="47">
        <v>68560</v>
      </c>
      <c r="F24" s="48">
        <v>21.373059287977764</v>
      </c>
      <c r="G24" s="56">
        <v>54925</v>
      </c>
      <c r="H24" s="48">
        <v>26.809502920601204</v>
      </c>
      <c r="I24" s="47">
        <v>1809</v>
      </c>
      <c r="J24" s="48">
        <v>15.961538461538462</v>
      </c>
      <c r="K24" s="47">
        <v>352654</v>
      </c>
      <c r="L24" s="48">
        <v>7.866041469763288</v>
      </c>
      <c r="M24" s="47">
        <v>272</v>
      </c>
      <c r="N24" s="48">
        <v>78.94736842105263</v>
      </c>
      <c r="O24" s="49">
        <v>352926</v>
      </c>
      <c r="P24" s="50">
        <v>7.899073340894986</v>
      </c>
      <c r="Q24" s="60"/>
    </row>
    <row r="25" spans="1:17" s="8" customFormat="1" ht="15.75" customHeight="1">
      <c r="A25" s="31">
        <v>23</v>
      </c>
      <c r="B25" s="41" t="s">
        <v>28</v>
      </c>
      <c r="C25" s="47">
        <v>6334</v>
      </c>
      <c r="D25" s="48">
        <v>34.251801610852056</v>
      </c>
      <c r="E25" s="47">
        <v>1781</v>
      </c>
      <c r="F25" s="48">
        <v>-56.38011266225814</v>
      </c>
      <c r="G25" s="56">
        <v>1735</v>
      </c>
      <c r="H25" s="48">
        <v>-57.202762703502714</v>
      </c>
      <c r="I25" s="47">
        <v>125</v>
      </c>
      <c r="J25" s="48">
        <v>400</v>
      </c>
      <c r="K25" s="47">
        <v>8240</v>
      </c>
      <c r="L25" s="48">
        <v>-6.639474280534784</v>
      </c>
      <c r="M25" s="47">
        <v>453</v>
      </c>
      <c r="N25" s="48">
        <v>-20.94240837696335</v>
      </c>
      <c r="O25" s="49">
        <v>8693</v>
      </c>
      <c r="P25" s="50">
        <v>-7.511437386956059</v>
      </c>
      <c r="Q25" s="60"/>
    </row>
    <row r="26" spans="1:17" s="8" customFormat="1" ht="15.75" customHeight="1">
      <c r="A26" s="31">
        <v>24</v>
      </c>
      <c r="B26" s="41" t="s">
        <v>29</v>
      </c>
      <c r="C26" s="47">
        <v>2950</v>
      </c>
      <c r="D26" s="48">
        <v>0.374276964954066</v>
      </c>
      <c r="E26" s="47">
        <v>2884</v>
      </c>
      <c r="F26" s="48">
        <v>14.992025518341308</v>
      </c>
      <c r="G26" s="56">
        <v>2199</v>
      </c>
      <c r="H26" s="48">
        <v>14.056016597510373</v>
      </c>
      <c r="I26" s="47">
        <v>0</v>
      </c>
      <c r="J26" s="48" t="s">
        <v>76</v>
      </c>
      <c r="K26" s="47">
        <v>5834</v>
      </c>
      <c r="L26" s="48">
        <v>6.888970318798094</v>
      </c>
      <c r="M26" s="47">
        <v>430</v>
      </c>
      <c r="N26" s="48">
        <v>157.48502994011977</v>
      </c>
      <c r="O26" s="49">
        <v>6264</v>
      </c>
      <c r="P26" s="50">
        <v>11.36</v>
      </c>
      <c r="Q26" s="60"/>
    </row>
    <row r="27" spans="1:17" s="8" customFormat="1" ht="15.75" customHeight="1">
      <c r="A27" s="31">
        <v>25</v>
      </c>
      <c r="B27" s="41" t="s">
        <v>30</v>
      </c>
      <c r="C27" s="47">
        <v>11550</v>
      </c>
      <c r="D27" s="48">
        <v>57.142857142857146</v>
      </c>
      <c r="E27" s="47">
        <v>18644</v>
      </c>
      <c r="F27" s="48">
        <v>-20.979910146647452</v>
      </c>
      <c r="G27" s="56">
        <v>16400</v>
      </c>
      <c r="H27" s="48">
        <v>-21.29762933102985</v>
      </c>
      <c r="I27" s="47">
        <v>0</v>
      </c>
      <c r="J27" s="48"/>
      <c r="K27" s="47">
        <v>30194</v>
      </c>
      <c r="L27" s="48">
        <v>-2.4237331954498447</v>
      </c>
      <c r="M27" s="47">
        <v>534</v>
      </c>
      <c r="N27" s="48">
        <v>-68.51415094339623</v>
      </c>
      <c r="O27" s="49">
        <v>30728</v>
      </c>
      <c r="P27" s="50">
        <v>-5.857843137254902</v>
      </c>
      <c r="Q27" s="60"/>
    </row>
    <row r="28" spans="1:17" s="8" customFormat="1" ht="15.75" customHeight="1">
      <c r="A28" s="31">
        <v>26</v>
      </c>
      <c r="B28" s="41" t="s">
        <v>31</v>
      </c>
      <c r="C28" s="47">
        <v>46526</v>
      </c>
      <c r="D28" s="48">
        <v>-8.15847134763813</v>
      </c>
      <c r="E28" s="47">
        <v>174973</v>
      </c>
      <c r="F28" s="48">
        <v>26.291439006257804</v>
      </c>
      <c r="G28" s="56">
        <v>0</v>
      </c>
      <c r="H28" s="48"/>
      <c r="I28" s="47">
        <v>1340</v>
      </c>
      <c r="J28" s="48">
        <v>-40.943146760687526</v>
      </c>
      <c r="K28" s="47">
        <v>222839</v>
      </c>
      <c r="L28" s="48">
        <v>16.38020629324977</v>
      </c>
      <c r="M28" s="47">
        <v>1075</v>
      </c>
      <c r="N28" s="48">
        <v>42.195767195767196</v>
      </c>
      <c r="O28" s="49">
        <v>223914</v>
      </c>
      <c r="P28" s="50">
        <v>16.481732915086535</v>
      </c>
      <c r="Q28" s="60"/>
    </row>
    <row r="29" spans="1:17" s="8" customFormat="1" ht="15.75" customHeight="1">
      <c r="A29" s="31">
        <v>27</v>
      </c>
      <c r="B29" s="41" t="s">
        <v>32</v>
      </c>
      <c r="C29" s="47">
        <v>47273</v>
      </c>
      <c r="D29" s="48">
        <v>5.317916499576706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47273</v>
      </c>
      <c r="L29" s="48">
        <v>5.317916499576706</v>
      </c>
      <c r="M29" s="47">
        <v>0</v>
      </c>
      <c r="N29" s="48"/>
      <c r="O29" s="49">
        <v>47273</v>
      </c>
      <c r="P29" s="50">
        <v>5.317916499576706</v>
      </c>
      <c r="Q29" s="60"/>
    </row>
    <row r="30" spans="1:17" s="8" customFormat="1" ht="15.75" customHeight="1">
      <c r="A30" s="31">
        <v>28</v>
      </c>
      <c r="B30" s="41" t="s">
        <v>33</v>
      </c>
      <c r="C30" s="47">
        <v>297</v>
      </c>
      <c r="D30" s="48">
        <v>-90.29728846782098</v>
      </c>
      <c r="E30" s="47">
        <v>33971</v>
      </c>
      <c r="F30" s="48">
        <v>26.037917857010353</v>
      </c>
      <c r="G30" s="56">
        <v>24678</v>
      </c>
      <c r="H30" s="48">
        <v>24.945572376082225</v>
      </c>
      <c r="I30" s="47">
        <v>915</v>
      </c>
      <c r="J30" s="48">
        <v>-49.586776859504134</v>
      </c>
      <c r="K30" s="47">
        <v>35183</v>
      </c>
      <c r="L30" s="48">
        <v>10.537560086713375</v>
      </c>
      <c r="M30" s="47">
        <v>388</v>
      </c>
      <c r="N30" s="48">
        <v>36.61971830985915</v>
      </c>
      <c r="O30" s="49">
        <v>35571</v>
      </c>
      <c r="P30" s="50">
        <v>10.768224706505153</v>
      </c>
      <c r="Q30" s="60"/>
    </row>
    <row r="31" spans="1:17" s="8" customFormat="1" ht="15.75" customHeight="1">
      <c r="A31" s="31">
        <v>29</v>
      </c>
      <c r="B31" s="41" t="s">
        <v>34</v>
      </c>
      <c r="C31" s="47">
        <v>208</v>
      </c>
      <c r="D31" s="48">
        <v>6833.333333333333</v>
      </c>
      <c r="E31" s="47">
        <v>161857</v>
      </c>
      <c r="F31" s="48">
        <v>62.331006539094155</v>
      </c>
      <c r="G31" s="56">
        <v>152231</v>
      </c>
      <c r="H31" s="48">
        <v>83.95828550022355</v>
      </c>
      <c r="I31" s="47">
        <v>1684</v>
      </c>
      <c r="J31" s="48">
        <v>-42.46668944311582</v>
      </c>
      <c r="K31" s="47">
        <v>163749</v>
      </c>
      <c r="L31" s="48">
        <v>59.54032619497652</v>
      </c>
      <c r="M31" s="47">
        <v>3560</v>
      </c>
      <c r="N31" s="48">
        <v>-14.443643354962749</v>
      </c>
      <c r="O31" s="49">
        <v>167309</v>
      </c>
      <c r="P31" s="50">
        <v>56.65783387484902</v>
      </c>
      <c r="Q31" s="60"/>
    </row>
    <row r="32" spans="1:17" s="8" customFormat="1" ht="15.75" customHeight="1">
      <c r="A32" s="31">
        <v>30</v>
      </c>
      <c r="B32" s="41" t="s">
        <v>35</v>
      </c>
      <c r="C32" s="47">
        <v>1184543</v>
      </c>
      <c r="D32" s="48">
        <v>6.208654547932481</v>
      </c>
      <c r="E32" s="47">
        <v>1290753</v>
      </c>
      <c r="F32" s="48">
        <v>5.871019336846638</v>
      </c>
      <c r="G32" s="56">
        <v>754201</v>
      </c>
      <c r="H32" s="48">
        <v>5.308125693780238</v>
      </c>
      <c r="I32" s="47">
        <v>46874</v>
      </c>
      <c r="J32" s="48">
        <v>26.13422313115548</v>
      </c>
      <c r="K32" s="47">
        <v>2522170</v>
      </c>
      <c r="L32" s="48">
        <v>6.347308924012338</v>
      </c>
      <c r="M32" s="47">
        <v>0</v>
      </c>
      <c r="N32" s="48"/>
      <c r="O32" s="49">
        <v>2522170</v>
      </c>
      <c r="P32" s="50">
        <v>6.347308924012338</v>
      </c>
      <c r="Q32" s="60"/>
    </row>
    <row r="33" spans="1:17" s="8" customFormat="1" ht="15.75" customHeight="1">
      <c r="A33" s="31">
        <v>31</v>
      </c>
      <c r="B33" s="41" t="s">
        <v>36</v>
      </c>
      <c r="C33" s="47">
        <v>32645</v>
      </c>
      <c r="D33" s="48">
        <v>-11.958251301275654</v>
      </c>
      <c r="E33" s="47">
        <v>23673</v>
      </c>
      <c r="F33" s="48">
        <v>-9.992015512718147</v>
      </c>
      <c r="G33" s="56">
        <v>19610</v>
      </c>
      <c r="H33" s="48">
        <v>-4.7179437345124144</v>
      </c>
      <c r="I33" s="47">
        <v>314</v>
      </c>
      <c r="J33" s="48">
        <v>-78.78378378378379</v>
      </c>
      <c r="K33" s="47">
        <v>56632</v>
      </c>
      <c r="L33" s="48">
        <v>-12.685784767190873</v>
      </c>
      <c r="M33" s="47">
        <v>398</v>
      </c>
      <c r="N33" s="48">
        <v>30.92105263157895</v>
      </c>
      <c r="O33" s="49">
        <v>57030</v>
      </c>
      <c r="P33" s="50">
        <v>-12.482352219016635</v>
      </c>
      <c r="Q33" s="60"/>
    </row>
    <row r="34" spans="1:17" s="8" customFormat="1" ht="15.75" customHeight="1">
      <c r="A34" s="31">
        <v>32</v>
      </c>
      <c r="B34" s="41" t="s">
        <v>37</v>
      </c>
      <c r="C34" s="47">
        <v>150052</v>
      </c>
      <c r="D34" s="48">
        <v>7.763462173769408</v>
      </c>
      <c r="E34" s="47">
        <v>85267</v>
      </c>
      <c r="F34" s="48">
        <v>-12.782823943373838</v>
      </c>
      <c r="G34" s="56">
        <v>80842</v>
      </c>
      <c r="H34" s="48">
        <v>-10.76056959929352</v>
      </c>
      <c r="I34" s="47">
        <v>623</v>
      </c>
      <c r="J34" s="48">
        <v>-6.174698795180723</v>
      </c>
      <c r="K34" s="47">
        <v>235942</v>
      </c>
      <c r="L34" s="48">
        <v>-0.7270585265283797</v>
      </c>
      <c r="M34" s="47">
        <v>989</v>
      </c>
      <c r="N34" s="48">
        <v>-13.775065387968613</v>
      </c>
      <c r="O34" s="49">
        <v>236931</v>
      </c>
      <c r="P34" s="50">
        <v>-0.789726024529242</v>
      </c>
      <c r="Q34" s="60"/>
    </row>
    <row r="35" spans="1:17" s="8" customFormat="1" ht="15.75" customHeight="1">
      <c r="A35" s="31">
        <v>33</v>
      </c>
      <c r="B35" s="41" t="s">
        <v>38</v>
      </c>
      <c r="C35" s="47">
        <v>39667</v>
      </c>
      <c r="D35" s="48">
        <v>724.5063396383289</v>
      </c>
      <c r="E35" s="47">
        <v>358</v>
      </c>
      <c r="F35" s="48"/>
      <c r="G35" s="56">
        <v>0</v>
      </c>
      <c r="H35" s="48"/>
      <c r="I35" s="47">
        <v>3182</v>
      </c>
      <c r="J35" s="48">
        <v>409.93589743589746</v>
      </c>
      <c r="K35" s="47">
        <v>43207</v>
      </c>
      <c r="L35" s="48">
        <v>694.9770009199632</v>
      </c>
      <c r="M35" s="47">
        <v>37</v>
      </c>
      <c r="N35" s="48">
        <v>-19.565217391304348</v>
      </c>
      <c r="O35" s="49">
        <v>43244</v>
      </c>
      <c r="P35" s="50">
        <v>688.9801131180442</v>
      </c>
      <c r="Q35" s="60"/>
    </row>
    <row r="36" spans="1:17" s="8" customFormat="1" ht="15.75" customHeight="1">
      <c r="A36" s="31">
        <v>34</v>
      </c>
      <c r="B36" s="41" t="s">
        <v>39</v>
      </c>
      <c r="C36" s="47">
        <v>0</v>
      </c>
      <c r="D36" s="48"/>
      <c r="E36" s="47">
        <v>67625</v>
      </c>
      <c r="F36" s="48">
        <v>16.820411829740188</v>
      </c>
      <c r="G36" s="56">
        <v>0</v>
      </c>
      <c r="H36" s="48"/>
      <c r="I36" s="47">
        <v>0</v>
      </c>
      <c r="J36" s="48"/>
      <c r="K36" s="47">
        <v>67625</v>
      </c>
      <c r="L36" s="48">
        <v>16.820411829740188</v>
      </c>
      <c r="M36" s="47">
        <v>854</v>
      </c>
      <c r="N36" s="48">
        <v>28.22822822822823</v>
      </c>
      <c r="O36" s="49">
        <v>68479</v>
      </c>
      <c r="P36" s="50">
        <v>16.950165659049766</v>
      </c>
      <c r="Q36" s="60"/>
    </row>
    <row r="37" spans="1:17" s="8" customFormat="1" ht="15.75" customHeight="1">
      <c r="A37" s="31">
        <v>35</v>
      </c>
      <c r="B37" s="41" t="s">
        <v>40</v>
      </c>
      <c r="C37" s="47">
        <v>184244</v>
      </c>
      <c r="D37" s="48">
        <v>32.45911067975125</v>
      </c>
      <c r="E37" s="47">
        <v>337907</v>
      </c>
      <c r="F37" s="48">
        <v>33.49043186953842</v>
      </c>
      <c r="G37" s="56">
        <v>301908</v>
      </c>
      <c r="H37" s="48">
        <v>34.182526066898376</v>
      </c>
      <c r="I37" s="47">
        <v>3566</v>
      </c>
      <c r="J37" s="48">
        <v>-9.215885947046843</v>
      </c>
      <c r="K37" s="47">
        <v>525717</v>
      </c>
      <c r="L37" s="48">
        <v>32.704875616867135</v>
      </c>
      <c r="M37" s="47">
        <v>1108</v>
      </c>
      <c r="N37" s="48">
        <v>36.11793611793612</v>
      </c>
      <c r="O37" s="49">
        <v>526825</v>
      </c>
      <c r="P37" s="50">
        <v>32.71187422695475</v>
      </c>
      <c r="Q37" s="60"/>
    </row>
    <row r="38" spans="1:17" s="8" customFormat="1" ht="15.75" customHeight="1">
      <c r="A38" s="31">
        <v>36</v>
      </c>
      <c r="B38" s="41" t="s">
        <v>41</v>
      </c>
      <c r="C38" s="47">
        <v>89479</v>
      </c>
      <c r="D38" s="48">
        <v>-0.015643681628730737</v>
      </c>
      <c r="E38" s="47">
        <v>181297</v>
      </c>
      <c r="F38" s="48">
        <v>7.220500567751703</v>
      </c>
      <c r="G38" s="56">
        <v>138238</v>
      </c>
      <c r="H38" s="48">
        <v>5.29771562197695</v>
      </c>
      <c r="I38" s="47">
        <v>6663</v>
      </c>
      <c r="J38" s="48">
        <v>164.09036860879905</v>
      </c>
      <c r="K38" s="47">
        <v>277439</v>
      </c>
      <c r="L38" s="48">
        <v>6.256127826459955</v>
      </c>
      <c r="M38" s="47">
        <v>530</v>
      </c>
      <c r="N38" s="48">
        <v>16.997792494481235</v>
      </c>
      <c r="O38" s="49">
        <v>277969</v>
      </c>
      <c r="P38" s="50">
        <v>6.274731702841064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4763969</v>
      </c>
      <c r="D39" s="50">
        <v>9.053939473296262</v>
      </c>
      <c r="E39" s="12">
        <f>SUM(E3:E38)</f>
        <v>5142322</v>
      </c>
      <c r="F39" s="50">
        <v>10.903011447182891</v>
      </c>
      <c r="G39" s="14">
        <f>SUM(G3:G38)</f>
        <v>3419078</v>
      </c>
      <c r="H39" s="48">
        <v>13.288215676756565</v>
      </c>
      <c r="I39" s="12">
        <f>SUM(I3:I38)</f>
        <v>113033</v>
      </c>
      <c r="J39" s="50">
        <v>15.780470566544091</v>
      </c>
      <c r="K39" s="12">
        <f>SUM(K3:K38)</f>
        <v>10019324</v>
      </c>
      <c r="L39" s="50">
        <v>10.067953420757208</v>
      </c>
      <c r="M39" s="12">
        <f>SUM(M3:M38)</f>
        <v>25240</v>
      </c>
      <c r="N39" s="50">
        <v>2.902804957599478</v>
      </c>
      <c r="O39" s="12">
        <f>SUM(O3:O38)</f>
        <v>10044564</v>
      </c>
      <c r="P39" s="50">
        <v>10.048698525896969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61</v>
      </c>
      <c r="C1" s="63" t="str">
        <f>'Totali Luglio'!C1</f>
        <v>Luglio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43</v>
      </c>
      <c r="B2" s="31" t="s">
        <v>2</v>
      </c>
      <c r="C2" s="45" t="s">
        <v>53</v>
      </c>
      <c r="D2" s="22" t="s">
        <v>4</v>
      </c>
      <c r="E2" s="46" t="s">
        <v>54</v>
      </c>
      <c r="F2" s="22" t="s">
        <v>4</v>
      </c>
      <c r="G2" s="35" t="s">
        <v>55</v>
      </c>
      <c r="H2" s="22" t="s">
        <v>4</v>
      </c>
      <c r="I2" s="46" t="s">
        <v>56</v>
      </c>
      <c r="J2" s="22" t="s">
        <v>4</v>
      </c>
      <c r="K2" s="33" t="s">
        <v>49</v>
      </c>
      <c r="L2" s="22" t="s">
        <v>4</v>
      </c>
      <c r="M2" s="59"/>
    </row>
    <row r="3" spans="1:13" s="8" customFormat="1" ht="15.75" customHeight="1">
      <c r="A3" s="31">
        <v>1</v>
      </c>
      <c r="B3" s="41" t="s">
        <v>7</v>
      </c>
      <c r="C3" s="47">
        <v>56</v>
      </c>
      <c r="D3" s="48">
        <v>19.148936170212767</v>
      </c>
      <c r="E3" s="47">
        <v>0</v>
      </c>
      <c r="F3" s="48"/>
      <c r="G3" s="47">
        <v>56</v>
      </c>
      <c r="H3" s="48">
        <v>19.148936170212767</v>
      </c>
      <c r="I3" s="47">
        <v>78</v>
      </c>
      <c r="J3" s="48">
        <v>-6.024096385542169</v>
      </c>
      <c r="K3" s="49">
        <v>134</v>
      </c>
      <c r="L3" s="50">
        <v>3.076923076923077</v>
      </c>
      <c r="M3" s="60"/>
    </row>
    <row r="4" spans="1:13" s="8" customFormat="1" ht="15.75" customHeight="1">
      <c r="A4" s="31">
        <v>2</v>
      </c>
      <c r="B4" s="41" t="s">
        <v>8</v>
      </c>
      <c r="C4" s="47">
        <v>303</v>
      </c>
      <c r="D4" s="48">
        <v>-0.9803921568627451</v>
      </c>
      <c r="E4" s="47">
        <v>3</v>
      </c>
      <c r="F4" s="48">
        <v>-90</v>
      </c>
      <c r="G4" s="47">
        <v>306</v>
      </c>
      <c r="H4" s="48">
        <v>-8.928571428571429</v>
      </c>
      <c r="I4" s="47">
        <v>104</v>
      </c>
      <c r="J4" s="48">
        <v>57.57575757575758</v>
      </c>
      <c r="K4" s="49">
        <v>410</v>
      </c>
      <c r="L4" s="50">
        <v>1.9900497512437811</v>
      </c>
      <c r="M4" s="60"/>
    </row>
    <row r="5" spans="1:13" s="8" customFormat="1" ht="15.75" customHeight="1">
      <c r="A5" s="31">
        <v>3</v>
      </c>
      <c r="B5" s="41" t="s">
        <v>9</v>
      </c>
      <c r="C5" s="47">
        <v>67</v>
      </c>
      <c r="D5" s="48">
        <v>-76.24113475177305</v>
      </c>
      <c r="E5" s="47">
        <v>0</v>
      </c>
      <c r="F5" s="48"/>
      <c r="G5" s="47">
        <v>67</v>
      </c>
      <c r="H5" s="48">
        <v>-76.24113475177305</v>
      </c>
      <c r="I5" s="47">
        <v>119</v>
      </c>
      <c r="J5" s="48">
        <v>-43.333333333333336</v>
      </c>
      <c r="K5" s="49">
        <v>186</v>
      </c>
      <c r="L5" s="50">
        <v>-62.19512195121951</v>
      </c>
      <c r="M5" s="60"/>
    </row>
    <row r="6" spans="1:13" s="8" customFormat="1" ht="15.75" customHeight="1">
      <c r="A6" s="31">
        <v>4</v>
      </c>
      <c r="B6" s="41" t="s">
        <v>10</v>
      </c>
      <c r="C6" s="47">
        <v>11184</v>
      </c>
      <c r="D6" s="48">
        <v>4.935259898667668</v>
      </c>
      <c r="E6" s="47">
        <v>125</v>
      </c>
      <c r="F6" s="48">
        <v>6.837606837606837</v>
      </c>
      <c r="G6" s="47">
        <v>11309</v>
      </c>
      <c r="H6" s="48">
        <v>4.955916473317865</v>
      </c>
      <c r="I6" s="47">
        <v>0</v>
      </c>
      <c r="J6" s="48"/>
      <c r="K6" s="49">
        <v>11309</v>
      </c>
      <c r="L6" s="50">
        <v>4.955916473317865</v>
      </c>
      <c r="M6" s="60"/>
    </row>
    <row r="7" spans="1:13" s="8" customFormat="1" ht="15.75" customHeight="1">
      <c r="A7" s="31">
        <v>5</v>
      </c>
      <c r="B7" s="41" t="s">
        <v>11</v>
      </c>
      <c r="C7" s="47">
        <v>1530</v>
      </c>
      <c r="D7" s="48">
        <v>10.789283128167995</v>
      </c>
      <c r="E7" s="47">
        <v>1014</v>
      </c>
      <c r="F7" s="48">
        <v>53.63636363636363</v>
      </c>
      <c r="G7" s="47">
        <v>2544</v>
      </c>
      <c r="H7" s="48">
        <v>24.644781969622734</v>
      </c>
      <c r="I7" s="47">
        <v>244</v>
      </c>
      <c r="J7" s="48">
        <v>-8.955223880597014</v>
      </c>
      <c r="K7" s="49">
        <v>2788</v>
      </c>
      <c r="L7" s="50">
        <v>20.744911216977048</v>
      </c>
      <c r="M7" s="60"/>
    </row>
    <row r="8" spans="1:13" s="8" customFormat="1" ht="15.75" customHeight="1">
      <c r="A8" s="31">
        <v>6</v>
      </c>
      <c r="B8" s="41" t="s">
        <v>12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13</v>
      </c>
      <c r="C9" s="47">
        <v>0</v>
      </c>
      <c r="D9" s="48" t="s">
        <v>76</v>
      </c>
      <c r="E9" s="47">
        <v>0</v>
      </c>
      <c r="F9" s="48"/>
      <c r="G9" s="47">
        <v>0</v>
      </c>
      <c r="H9" s="48" t="s">
        <v>76</v>
      </c>
      <c r="I9" s="47">
        <v>0</v>
      </c>
      <c r="J9" s="48" t="s">
        <v>76</v>
      </c>
      <c r="K9" s="49">
        <v>0</v>
      </c>
      <c r="L9" s="50" t="s">
        <v>76</v>
      </c>
      <c r="M9" s="60"/>
    </row>
    <row r="10" spans="1:13" s="8" customFormat="1" ht="15.75" customHeight="1">
      <c r="A10" s="31">
        <v>8</v>
      </c>
      <c r="B10" s="41" t="s">
        <v>14</v>
      </c>
      <c r="C10" s="47">
        <v>148</v>
      </c>
      <c r="D10" s="48">
        <v>66.29213483146067</v>
      </c>
      <c r="E10" s="47">
        <v>0</v>
      </c>
      <c r="F10" s="48"/>
      <c r="G10" s="47">
        <v>148</v>
      </c>
      <c r="H10" s="48">
        <v>66.29213483146067</v>
      </c>
      <c r="I10" s="47">
        <v>115</v>
      </c>
      <c r="J10" s="48"/>
      <c r="K10" s="49">
        <v>263</v>
      </c>
      <c r="L10" s="50">
        <v>195.5056179775281</v>
      </c>
      <c r="M10" s="60"/>
    </row>
    <row r="11" spans="1:13" s="8" customFormat="1" ht="15.75" customHeight="1">
      <c r="A11" s="31">
        <v>9</v>
      </c>
      <c r="B11" s="41" t="s">
        <v>15</v>
      </c>
      <c r="C11" s="47">
        <v>0</v>
      </c>
      <c r="D11" s="48" t="s">
        <v>76</v>
      </c>
      <c r="E11" s="47">
        <v>222</v>
      </c>
      <c r="F11" s="48"/>
      <c r="G11" s="47">
        <v>222</v>
      </c>
      <c r="H11" s="48">
        <v>-18.081180811808117</v>
      </c>
      <c r="I11" s="47">
        <v>183</v>
      </c>
      <c r="J11" s="48">
        <v>-1.0810810810810811</v>
      </c>
      <c r="K11" s="49">
        <v>405</v>
      </c>
      <c r="L11" s="50">
        <v>-11.18421052631579</v>
      </c>
      <c r="M11" s="60"/>
    </row>
    <row r="12" spans="1:13" s="8" customFormat="1" ht="15.75" customHeight="1">
      <c r="A12" s="31">
        <v>10</v>
      </c>
      <c r="B12" s="41" t="s">
        <v>16</v>
      </c>
      <c r="C12" s="47">
        <v>1075</v>
      </c>
      <c r="D12" s="48">
        <v>78.57142857142857</v>
      </c>
      <c r="E12" s="47">
        <v>9</v>
      </c>
      <c r="F12" s="48"/>
      <c r="G12" s="47">
        <v>1084</v>
      </c>
      <c r="H12" s="48">
        <v>80.06644518272425</v>
      </c>
      <c r="I12" s="47">
        <v>264</v>
      </c>
      <c r="J12" s="48">
        <v>-17.24137931034483</v>
      </c>
      <c r="K12" s="49">
        <v>1348</v>
      </c>
      <c r="L12" s="50">
        <v>46.36264929424539</v>
      </c>
      <c r="M12" s="60"/>
    </row>
    <row r="13" spans="1:13" s="8" customFormat="1" ht="15.75" customHeight="1">
      <c r="A13" s="31">
        <v>11</v>
      </c>
      <c r="B13" s="41" t="s">
        <v>17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18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19</v>
      </c>
      <c r="C15" s="47">
        <v>31</v>
      </c>
      <c r="D15" s="48">
        <v>-13.88888888888889</v>
      </c>
      <c r="E15" s="47">
        <v>127</v>
      </c>
      <c r="F15" s="48"/>
      <c r="G15" s="47">
        <v>158</v>
      </c>
      <c r="H15" s="48">
        <v>338.8888888888889</v>
      </c>
      <c r="I15" s="47">
        <v>0</v>
      </c>
      <c r="J15" s="48"/>
      <c r="K15" s="49">
        <v>158</v>
      </c>
      <c r="L15" s="50">
        <v>338.8888888888889</v>
      </c>
      <c r="M15" s="60"/>
    </row>
    <row r="16" spans="1:13" s="8" customFormat="1" ht="15.75" customHeight="1">
      <c r="A16" s="31">
        <v>14</v>
      </c>
      <c r="B16" s="41" t="s">
        <v>20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 t="s">
        <v>76</v>
      </c>
      <c r="K16" s="49">
        <v>0</v>
      </c>
      <c r="L16" s="50" t="s">
        <v>76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19</v>
      </c>
      <c r="D17" s="48">
        <v>-82.56880733944953</v>
      </c>
      <c r="E17" s="47">
        <v>0</v>
      </c>
      <c r="F17" s="48"/>
      <c r="G17" s="47">
        <v>19</v>
      </c>
      <c r="H17" s="48">
        <v>-82.56880733944953</v>
      </c>
      <c r="I17" s="47">
        <v>0</v>
      </c>
      <c r="J17" s="48"/>
      <c r="K17" s="49">
        <v>19</v>
      </c>
      <c r="L17" s="50">
        <v>-82.56880733944953</v>
      </c>
      <c r="M17" s="60"/>
    </row>
    <row r="18" spans="1:13" s="8" customFormat="1" ht="15.75" customHeight="1">
      <c r="A18" s="31">
        <v>16</v>
      </c>
      <c r="B18" s="41" t="s">
        <v>21</v>
      </c>
      <c r="C18" s="47">
        <v>37</v>
      </c>
      <c r="D18" s="48">
        <v>0</v>
      </c>
      <c r="E18" s="47">
        <v>354</v>
      </c>
      <c r="F18" s="48">
        <v>20</v>
      </c>
      <c r="G18" s="47">
        <v>391</v>
      </c>
      <c r="H18" s="48">
        <v>17.771084337349397</v>
      </c>
      <c r="I18" s="47">
        <v>164</v>
      </c>
      <c r="J18" s="48">
        <v>65.65656565656566</v>
      </c>
      <c r="K18" s="49">
        <v>555</v>
      </c>
      <c r="L18" s="50">
        <v>28.77030162412993</v>
      </c>
      <c r="M18" s="60"/>
    </row>
    <row r="19" spans="1:13" s="8" customFormat="1" ht="15.75" customHeight="1">
      <c r="A19" s="31">
        <v>17</v>
      </c>
      <c r="B19" s="41" t="s">
        <v>22</v>
      </c>
      <c r="C19" s="47">
        <v>24</v>
      </c>
      <c r="D19" s="48">
        <v>0</v>
      </c>
      <c r="E19" s="47">
        <v>5</v>
      </c>
      <c r="F19" s="48">
        <v>66.66666666666667</v>
      </c>
      <c r="G19" s="47">
        <v>29</v>
      </c>
      <c r="H19" s="48">
        <v>7.407407407407407</v>
      </c>
      <c r="I19" s="47">
        <v>161</v>
      </c>
      <c r="J19" s="48">
        <v>-4.166666666666667</v>
      </c>
      <c r="K19" s="49">
        <v>190</v>
      </c>
      <c r="L19" s="50">
        <v>-2.5641025641025643</v>
      </c>
      <c r="M19" s="60"/>
    </row>
    <row r="20" spans="1:13" s="8" customFormat="1" ht="15.75" customHeight="1">
      <c r="A20" s="31">
        <v>18</v>
      </c>
      <c r="B20" s="41" t="s">
        <v>23</v>
      </c>
      <c r="C20" s="47">
        <v>1529</v>
      </c>
      <c r="D20" s="48">
        <v>-0.9715025906735751</v>
      </c>
      <c r="E20" s="47">
        <v>10</v>
      </c>
      <c r="F20" s="48">
        <v>-95.91836734693878</v>
      </c>
      <c r="G20" s="47">
        <v>1539</v>
      </c>
      <c r="H20" s="48">
        <v>-13.97428731134712</v>
      </c>
      <c r="I20" s="47">
        <v>671</v>
      </c>
      <c r="J20" s="48">
        <v>16.898954703832754</v>
      </c>
      <c r="K20" s="49">
        <v>2210</v>
      </c>
      <c r="L20" s="50">
        <v>-6.474820143884892</v>
      </c>
      <c r="M20" s="60"/>
    </row>
    <row r="21" spans="1:13" s="8" customFormat="1" ht="15.75" customHeight="1">
      <c r="A21" s="31">
        <v>19</v>
      </c>
      <c r="B21" s="41" t="s">
        <v>24</v>
      </c>
      <c r="C21" s="47">
        <v>27293</v>
      </c>
      <c r="D21" s="48">
        <v>8.71539533957379</v>
      </c>
      <c r="E21" s="47">
        <v>3824</v>
      </c>
      <c r="F21" s="48">
        <v>40.950976778474015</v>
      </c>
      <c r="G21" s="47">
        <v>31117</v>
      </c>
      <c r="H21" s="48">
        <v>11.859227838090446</v>
      </c>
      <c r="I21" s="47">
        <v>977</v>
      </c>
      <c r="J21" s="48">
        <v>-9.031657355679702</v>
      </c>
      <c r="K21" s="49">
        <v>32094</v>
      </c>
      <c r="L21" s="50">
        <v>11.082652637408279</v>
      </c>
      <c r="M21" s="60"/>
    </row>
    <row r="22" spans="1:13" s="8" customFormat="1" ht="15.75" customHeight="1">
      <c r="A22" s="31">
        <v>20</v>
      </c>
      <c r="B22" s="41" t="s">
        <v>25</v>
      </c>
      <c r="C22" s="47">
        <v>303</v>
      </c>
      <c r="D22" s="48">
        <v>26.25</v>
      </c>
      <c r="E22" s="47">
        <v>117</v>
      </c>
      <c r="F22" s="48">
        <v>-61.386138613861384</v>
      </c>
      <c r="G22" s="47">
        <v>420</v>
      </c>
      <c r="H22" s="48">
        <v>-22.65193370165746</v>
      </c>
      <c r="I22" s="47">
        <v>265</v>
      </c>
      <c r="J22" s="48">
        <v>-5.693950177935943</v>
      </c>
      <c r="K22" s="49">
        <v>685</v>
      </c>
      <c r="L22" s="50">
        <v>-16.868932038834952</v>
      </c>
      <c r="M22" s="60"/>
    </row>
    <row r="23" spans="1:13" s="8" customFormat="1" ht="15.75" customHeight="1">
      <c r="A23" s="31">
        <v>21</v>
      </c>
      <c r="B23" s="41" t="s">
        <v>26</v>
      </c>
      <c r="C23" s="47">
        <v>225</v>
      </c>
      <c r="D23" s="48">
        <v>6.132075471698113</v>
      </c>
      <c r="E23" s="47">
        <v>0</v>
      </c>
      <c r="F23" s="48"/>
      <c r="G23" s="47">
        <v>225</v>
      </c>
      <c r="H23" s="48">
        <v>6.132075471698113</v>
      </c>
      <c r="I23" s="47">
        <v>1</v>
      </c>
      <c r="J23" s="48"/>
      <c r="K23" s="49">
        <v>226</v>
      </c>
      <c r="L23" s="50">
        <v>6.60377358490566</v>
      </c>
      <c r="M23" s="60"/>
    </row>
    <row r="24" spans="1:13" s="8" customFormat="1" ht="15.75" customHeight="1">
      <c r="A24" s="31">
        <v>22</v>
      </c>
      <c r="B24" s="41" t="s">
        <v>27</v>
      </c>
      <c r="C24" s="47">
        <v>300</v>
      </c>
      <c r="D24" s="48">
        <v>5.633802816901408</v>
      </c>
      <c r="E24" s="47">
        <v>0</v>
      </c>
      <c r="F24" s="48"/>
      <c r="G24" s="47">
        <v>300</v>
      </c>
      <c r="H24" s="48">
        <v>5.633802816901408</v>
      </c>
      <c r="I24" s="47">
        <v>202</v>
      </c>
      <c r="J24" s="48">
        <v>0.4975124378109453</v>
      </c>
      <c r="K24" s="49">
        <v>502</v>
      </c>
      <c r="L24" s="50">
        <v>3.5051546391752577</v>
      </c>
      <c r="M24" s="60"/>
    </row>
    <row r="25" spans="1:13" s="8" customFormat="1" ht="15.75" customHeight="1">
      <c r="A25" s="31">
        <v>23</v>
      </c>
      <c r="B25" s="41" t="s">
        <v>28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29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30</v>
      </c>
      <c r="C27" s="47">
        <v>74</v>
      </c>
      <c r="D27" s="48">
        <v>-47.142857142857146</v>
      </c>
      <c r="E27" s="47">
        <v>0</v>
      </c>
      <c r="F27" s="48"/>
      <c r="G27" s="47">
        <v>74</v>
      </c>
      <c r="H27" s="48">
        <v>-47.142857142857146</v>
      </c>
      <c r="I27" s="47">
        <v>90</v>
      </c>
      <c r="J27" s="48">
        <v>26.760563380281692</v>
      </c>
      <c r="K27" s="49">
        <v>164</v>
      </c>
      <c r="L27" s="50">
        <v>-22.274881516587676</v>
      </c>
      <c r="M27" s="60"/>
    </row>
    <row r="28" spans="1:13" s="8" customFormat="1" ht="15.75" customHeight="1">
      <c r="A28" s="31">
        <v>26</v>
      </c>
      <c r="B28" s="41" t="s">
        <v>31</v>
      </c>
      <c r="C28" s="47">
        <v>692</v>
      </c>
      <c r="D28" s="48">
        <v>5.648854961832061</v>
      </c>
      <c r="E28" s="47">
        <v>222</v>
      </c>
      <c r="F28" s="48">
        <v>0.9090909090909091</v>
      </c>
      <c r="G28" s="47">
        <v>914</v>
      </c>
      <c r="H28" s="48">
        <v>4.457142857142857</v>
      </c>
      <c r="I28" s="47">
        <v>127</v>
      </c>
      <c r="J28" s="48">
        <v>-0.78125</v>
      </c>
      <c r="K28" s="49">
        <v>1041</v>
      </c>
      <c r="L28" s="50">
        <v>3.7886340977068795</v>
      </c>
      <c r="M28" s="60"/>
    </row>
    <row r="29" spans="1:13" s="8" customFormat="1" ht="15.75" customHeight="1">
      <c r="A29" s="31">
        <v>27</v>
      </c>
      <c r="B29" s="41" t="s">
        <v>32</v>
      </c>
      <c r="C29" s="47">
        <v>17</v>
      </c>
      <c r="D29" s="48">
        <v>-65.3061224489796</v>
      </c>
      <c r="E29" s="47">
        <v>0</v>
      </c>
      <c r="F29" s="48"/>
      <c r="G29" s="47">
        <v>17</v>
      </c>
      <c r="H29" s="48">
        <v>-65.3061224489796</v>
      </c>
      <c r="I29" s="47">
        <v>0</v>
      </c>
      <c r="J29" s="48"/>
      <c r="K29" s="49">
        <v>17</v>
      </c>
      <c r="L29" s="50">
        <v>-65.3061224489796</v>
      </c>
      <c r="M29" s="60"/>
    </row>
    <row r="30" spans="1:13" s="8" customFormat="1" ht="15.75" customHeight="1">
      <c r="A30" s="31">
        <v>28</v>
      </c>
      <c r="B30" s="41" t="s">
        <v>33</v>
      </c>
      <c r="C30" s="47">
        <v>204</v>
      </c>
      <c r="D30" s="48">
        <v>-20.930232558139537</v>
      </c>
      <c r="E30" s="47">
        <v>0</v>
      </c>
      <c r="F30" s="48"/>
      <c r="G30" s="47">
        <v>204</v>
      </c>
      <c r="H30" s="48">
        <v>-20.930232558139537</v>
      </c>
      <c r="I30" s="47">
        <v>0</v>
      </c>
      <c r="J30" s="48"/>
      <c r="K30" s="49">
        <v>204</v>
      </c>
      <c r="L30" s="50">
        <v>-20.930232558139537</v>
      </c>
      <c r="M30" s="60"/>
    </row>
    <row r="31" spans="1:13" s="8" customFormat="1" ht="15.75" customHeight="1">
      <c r="A31" s="31">
        <v>29</v>
      </c>
      <c r="B31" s="41" t="s">
        <v>34</v>
      </c>
      <c r="C31" s="47">
        <v>1831</v>
      </c>
      <c r="D31" s="48">
        <v>6.453488372093023</v>
      </c>
      <c r="E31" s="47">
        <v>0</v>
      </c>
      <c r="F31" s="48"/>
      <c r="G31" s="47">
        <v>1831</v>
      </c>
      <c r="H31" s="48">
        <v>6.453488372093023</v>
      </c>
      <c r="I31" s="47">
        <v>0</v>
      </c>
      <c r="J31" s="48"/>
      <c r="K31" s="49">
        <v>1831</v>
      </c>
      <c r="L31" s="50">
        <v>6.453488372093023</v>
      </c>
      <c r="M31" s="60"/>
    </row>
    <row r="32" spans="1:13" s="8" customFormat="1" ht="15.75" customHeight="1">
      <c r="A32" s="31">
        <v>30</v>
      </c>
      <c r="B32" s="41" t="s">
        <v>35</v>
      </c>
      <c r="C32" s="47">
        <v>11224</v>
      </c>
      <c r="D32" s="48">
        <v>-8.977374097802286</v>
      </c>
      <c r="E32" s="47">
        <v>0</v>
      </c>
      <c r="F32" s="48"/>
      <c r="G32" s="47">
        <v>11224</v>
      </c>
      <c r="H32" s="48">
        <v>-8.977374097802286</v>
      </c>
      <c r="I32" s="47">
        <v>3813</v>
      </c>
      <c r="J32" s="48">
        <v>-1.7014694508894044</v>
      </c>
      <c r="K32" s="49">
        <v>15037</v>
      </c>
      <c r="L32" s="50">
        <v>-7.236273904996915</v>
      </c>
      <c r="M32" s="60"/>
    </row>
    <row r="33" spans="1:13" s="8" customFormat="1" ht="15.75" customHeight="1">
      <c r="A33" s="31">
        <v>31</v>
      </c>
      <c r="B33" s="41" t="s">
        <v>36</v>
      </c>
      <c r="C33" s="47">
        <v>20</v>
      </c>
      <c r="D33" s="48">
        <v>-55.55555555555556</v>
      </c>
      <c r="E33" s="47">
        <v>43</v>
      </c>
      <c r="F33" s="48">
        <v>-48.80952380952381</v>
      </c>
      <c r="G33" s="47">
        <v>63</v>
      </c>
      <c r="H33" s="48">
        <v>-51.16279069767442</v>
      </c>
      <c r="I33" s="47">
        <v>0</v>
      </c>
      <c r="J33" s="48"/>
      <c r="K33" s="49">
        <v>63</v>
      </c>
      <c r="L33" s="50">
        <v>-51.16279069767442</v>
      </c>
      <c r="M33" s="60"/>
    </row>
    <row r="34" spans="1:13" s="8" customFormat="1" ht="15.75" customHeight="1">
      <c r="A34" s="31">
        <v>32</v>
      </c>
      <c r="B34" s="41" t="s">
        <v>37</v>
      </c>
      <c r="C34" s="47">
        <v>282</v>
      </c>
      <c r="D34" s="48">
        <v>-25.789473684210527</v>
      </c>
      <c r="E34" s="47">
        <v>1027</v>
      </c>
      <c r="F34" s="48">
        <v>6.645898234683282</v>
      </c>
      <c r="G34" s="47">
        <v>1309</v>
      </c>
      <c r="H34" s="48">
        <v>-2.5316455696202533</v>
      </c>
      <c r="I34" s="47">
        <v>125</v>
      </c>
      <c r="J34" s="48">
        <v>-5.303030303030303</v>
      </c>
      <c r="K34" s="49">
        <v>1434</v>
      </c>
      <c r="L34" s="50">
        <v>-2.7796610169491527</v>
      </c>
      <c r="M34" s="60"/>
    </row>
    <row r="35" spans="1:13" s="8" customFormat="1" ht="15.75" customHeight="1">
      <c r="A35" s="31">
        <v>33</v>
      </c>
      <c r="B35" s="41" t="s">
        <v>38</v>
      </c>
      <c r="C35" s="47">
        <v>0</v>
      </c>
      <c r="D35" s="48"/>
      <c r="E35" s="47">
        <v>0</v>
      </c>
      <c r="F35" s="48"/>
      <c r="G35" s="47">
        <v>0</v>
      </c>
      <c r="H35" s="48"/>
      <c r="I35" s="47">
        <v>0</v>
      </c>
      <c r="J35" s="48"/>
      <c r="K35" s="49">
        <v>0</v>
      </c>
      <c r="L35" s="50"/>
      <c r="M35" s="60"/>
    </row>
    <row r="36" spans="1:13" s="8" customFormat="1" ht="15.75" customHeight="1">
      <c r="A36" s="31">
        <v>34</v>
      </c>
      <c r="B36" s="41" t="s">
        <v>39</v>
      </c>
      <c r="C36" s="47">
        <v>1424</v>
      </c>
      <c r="D36" s="48">
        <v>4.093567251461988</v>
      </c>
      <c r="E36" s="47">
        <v>0</v>
      </c>
      <c r="F36" s="48"/>
      <c r="G36" s="47">
        <v>1424</v>
      </c>
      <c r="H36" s="48">
        <v>4.093567251461988</v>
      </c>
      <c r="I36" s="47">
        <v>0</v>
      </c>
      <c r="J36" s="48"/>
      <c r="K36" s="49">
        <v>1424</v>
      </c>
      <c r="L36" s="50">
        <v>4.093567251461988</v>
      </c>
      <c r="M36" s="60"/>
    </row>
    <row r="37" spans="1:13" s="8" customFormat="1" ht="15.75" customHeight="1">
      <c r="A37" s="31">
        <v>35</v>
      </c>
      <c r="B37" s="41" t="s">
        <v>40</v>
      </c>
      <c r="C37" s="47">
        <v>704</v>
      </c>
      <c r="D37" s="48">
        <v>-1.5384615384615385</v>
      </c>
      <c r="E37" s="47">
        <v>828</v>
      </c>
      <c r="F37" s="48">
        <v>16.949152542372882</v>
      </c>
      <c r="G37" s="47">
        <v>1532</v>
      </c>
      <c r="H37" s="48">
        <v>7.659873506676036</v>
      </c>
      <c r="I37" s="47">
        <v>275</v>
      </c>
      <c r="J37" s="48">
        <v>12.704918032786885</v>
      </c>
      <c r="K37" s="49">
        <v>1807</v>
      </c>
      <c r="L37" s="50">
        <v>8.398320335932814</v>
      </c>
      <c r="M37" s="60"/>
    </row>
    <row r="38" spans="1:13" s="8" customFormat="1" ht="15.75" customHeight="1">
      <c r="A38" s="31">
        <v>36</v>
      </c>
      <c r="B38" s="41" t="s">
        <v>41</v>
      </c>
      <c r="C38" s="47">
        <v>58</v>
      </c>
      <c r="D38" s="48">
        <v>-33.333333333333336</v>
      </c>
      <c r="E38" s="47">
        <v>914</v>
      </c>
      <c r="F38" s="48">
        <v>-4.98960498960499</v>
      </c>
      <c r="G38" s="47">
        <v>972</v>
      </c>
      <c r="H38" s="48">
        <v>-7.340324118207817</v>
      </c>
      <c r="I38" s="47">
        <v>88</v>
      </c>
      <c r="J38" s="48"/>
      <c r="K38" s="49">
        <v>1060</v>
      </c>
      <c r="L38" s="50">
        <v>1.0486177311725453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60654</v>
      </c>
      <c r="D39" s="50">
        <v>2.8382502543234995</v>
      </c>
      <c r="E39" s="12">
        <f>SUM(E3:E38)</f>
        <v>8844</v>
      </c>
      <c r="F39" s="50">
        <v>21.100917431192663</v>
      </c>
      <c r="G39" s="12">
        <f>SUM(G3:G38)</f>
        <v>69498</v>
      </c>
      <c r="H39" s="50">
        <v>4.850414133337357</v>
      </c>
      <c r="I39" s="12">
        <f>SUM(I3:I38)</f>
        <v>8066</v>
      </c>
      <c r="J39" s="50">
        <v>-0.01239618197595141</v>
      </c>
      <c r="K39" s="12">
        <f>SUM(K3:K38)</f>
        <v>77564</v>
      </c>
      <c r="L39" s="50">
        <v>4.322797579018157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8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43</v>
      </c>
      <c r="B2" s="31" t="s">
        <v>2</v>
      </c>
      <c r="C2" s="32" t="s">
        <v>63</v>
      </c>
      <c r="D2" s="33" t="s">
        <v>64</v>
      </c>
      <c r="E2" s="34" t="s">
        <v>65</v>
      </c>
      <c r="F2" s="33" t="s">
        <v>66</v>
      </c>
      <c r="G2" s="35" t="s">
        <v>67</v>
      </c>
      <c r="H2" s="33" t="s">
        <v>68</v>
      </c>
      <c r="I2" s="34" t="s">
        <v>69</v>
      </c>
      <c r="J2" s="33" t="s">
        <v>70</v>
      </c>
      <c r="K2" s="33" t="s">
        <v>71</v>
      </c>
      <c r="L2" s="33" t="s">
        <v>72</v>
      </c>
      <c r="M2" s="33" t="s">
        <v>73</v>
      </c>
      <c r="N2" s="33" t="s">
        <v>74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7</v>
      </c>
      <c r="C3" s="38" t="s">
        <v>75</v>
      </c>
      <c r="D3" s="38" t="s">
        <v>75</v>
      </c>
      <c r="E3" s="38" t="s">
        <v>75</v>
      </c>
      <c r="F3" s="38" t="s">
        <v>75</v>
      </c>
      <c r="G3" s="38" t="s">
        <v>75</v>
      </c>
      <c r="H3" s="38" t="s">
        <v>75</v>
      </c>
      <c r="I3" s="38" t="s">
        <v>75</v>
      </c>
      <c r="J3" s="38" t="s">
        <v>75</v>
      </c>
      <c r="K3" s="38" t="s">
        <v>75</v>
      </c>
      <c r="L3" s="38" t="s">
        <v>75</v>
      </c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8</v>
      </c>
      <c r="C4" s="38" t="s">
        <v>75</v>
      </c>
      <c r="D4" s="38" t="s">
        <v>75</v>
      </c>
      <c r="E4" s="38" t="s">
        <v>75</v>
      </c>
      <c r="F4" s="38" t="s">
        <v>75</v>
      </c>
      <c r="G4" s="38" t="s">
        <v>75</v>
      </c>
      <c r="H4" s="38" t="s">
        <v>75</v>
      </c>
      <c r="I4" s="38" t="s">
        <v>75</v>
      </c>
      <c r="J4" s="38" t="s">
        <v>75</v>
      </c>
      <c r="K4" s="38" t="s">
        <v>75</v>
      </c>
      <c r="L4" s="38" t="s">
        <v>75</v>
      </c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9</v>
      </c>
      <c r="C5" s="38" t="s">
        <v>75</v>
      </c>
      <c r="D5" s="38" t="s">
        <v>75</v>
      </c>
      <c r="E5" s="38" t="s">
        <v>75</v>
      </c>
      <c r="F5" s="38" t="s">
        <v>75</v>
      </c>
      <c r="G5" s="38" t="s">
        <v>75</v>
      </c>
      <c r="H5" s="38" t="s">
        <v>75</v>
      </c>
      <c r="I5" s="38" t="s">
        <v>75</v>
      </c>
      <c r="J5" s="38" t="s">
        <v>75</v>
      </c>
      <c r="K5" s="38" t="s">
        <v>75</v>
      </c>
      <c r="L5" s="38" t="s">
        <v>75</v>
      </c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10</v>
      </c>
      <c r="C6" s="38" t="s">
        <v>75</v>
      </c>
      <c r="D6" s="38" t="s">
        <v>75</v>
      </c>
      <c r="E6" s="38" t="s">
        <v>75</v>
      </c>
      <c r="F6" s="38" t="s">
        <v>75</v>
      </c>
      <c r="G6" s="38" t="s">
        <v>75</v>
      </c>
      <c r="H6" s="38" t="s">
        <v>75</v>
      </c>
      <c r="I6" s="38" t="s">
        <v>75</v>
      </c>
      <c r="J6" s="38" t="s">
        <v>75</v>
      </c>
      <c r="K6" s="38" t="s">
        <v>75</v>
      </c>
      <c r="L6" s="38" t="s">
        <v>75</v>
      </c>
      <c r="M6" s="39"/>
      <c r="N6" s="39"/>
    </row>
    <row r="7" spans="1:14" s="8" customFormat="1" ht="15.75" customHeight="1">
      <c r="A7" s="31">
        <v>5</v>
      </c>
      <c r="B7" s="15" t="s">
        <v>11</v>
      </c>
      <c r="C7" s="38" t="s">
        <v>75</v>
      </c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75</v>
      </c>
      <c r="J7" s="38" t="s">
        <v>75</v>
      </c>
      <c r="K7" s="38" t="s">
        <v>75</v>
      </c>
      <c r="L7" s="38" t="s">
        <v>75</v>
      </c>
      <c r="M7" s="39"/>
      <c r="N7" s="39"/>
    </row>
    <row r="8" spans="1:14" s="8" customFormat="1" ht="15.75" customHeight="1">
      <c r="A8" s="31">
        <v>6</v>
      </c>
      <c r="B8" s="15" t="s">
        <v>12</v>
      </c>
      <c r="C8" s="38" t="s">
        <v>75</v>
      </c>
      <c r="D8" s="38" t="s">
        <v>75</v>
      </c>
      <c r="E8" s="38" t="s">
        <v>75</v>
      </c>
      <c r="F8" s="38" t="s">
        <v>75</v>
      </c>
      <c r="G8" s="38" t="s">
        <v>75</v>
      </c>
      <c r="H8" s="38" t="s">
        <v>75</v>
      </c>
      <c r="I8" s="38" t="s">
        <v>75</v>
      </c>
      <c r="J8" s="38" t="s">
        <v>75</v>
      </c>
      <c r="K8" s="38" t="s">
        <v>75</v>
      </c>
      <c r="L8" s="38"/>
      <c r="M8" s="39"/>
      <c r="N8" s="39"/>
    </row>
    <row r="9" spans="1:14" s="8" customFormat="1" ht="15.75" customHeight="1">
      <c r="A9" s="31">
        <v>7</v>
      </c>
      <c r="B9" s="15" t="s">
        <v>13</v>
      </c>
      <c r="C9" s="38" t="s">
        <v>75</v>
      </c>
      <c r="D9" s="38" t="s">
        <v>75</v>
      </c>
      <c r="E9" s="38" t="s">
        <v>75</v>
      </c>
      <c r="F9" s="38" t="s">
        <v>75</v>
      </c>
      <c r="G9" s="38" t="s">
        <v>75</v>
      </c>
      <c r="H9" s="38" t="s">
        <v>75</v>
      </c>
      <c r="I9" s="38" t="s">
        <v>75</v>
      </c>
      <c r="J9" s="38" t="s">
        <v>75</v>
      </c>
      <c r="K9" s="38" t="s">
        <v>75</v>
      </c>
      <c r="L9" s="38" t="s">
        <v>75</v>
      </c>
      <c r="M9" s="39"/>
      <c r="N9" s="39"/>
    </row>
    <row r="10" spans="1:14" s="8" customFormat="1" ht="15.75" customHeight="1">
      <c r="A10" s="31">
        <v>8</v>
      </c>
      <c r="B10" s="15" t="s">
        <v>14</v>
      </c>
      <c r="C10" s="38" t="s">
        <v>75</v>
      </c>
      <c r="D10" s="38" t="s">
        <v>75</v>
      </c>
      <c r="E10" s="38" t="s">
        <v>75</v>
      </c>
      <c r="F10" s="38" t="s">
        <v>75</v>
      </c>
      <c r="G10" s="38" t="s">
        <v>75</v>
      </c>
      <c r="H10" s="38" t="s">
        <v>75</v>
      </c>
      <c r="I10" s="38" t="s">
        <v>75</v>
      </c>
      <c r="J10" s="38" t="s">
        <v>75</v>
      </c>
      <c r="K10" s="38" t="s">
        <v>75</v>
      </c>
      <c r="L10" s="38"/>
      <c r="M10" s="39"/>
      <c r="N10" s="39"/>
    </row>
    <row r="11" spans="1:14" s="8" customFormat="1" ht="15.75" customHeight="1">
      <c r="A11" s="31">
        <v>9</v>
      </c>
      <c r="B11" s="15" t="s">
        <v>15</v>
      </c>
      <c r="C11" s="38" t="s">
        <v>75</v>
      </c>
      <c r="D11" s="38" t="s">
        <v>75</v>
      </c>
      <c r="E11" s="38" t="s">
        <v>75</v>
      </c>
      <c r="F11" s="38" t="s">
        <v>75</v>
      </c>
      <c r="G11" s="38" t="s">
        <v>75</v>
      </c>
      <c r="H11" s="38" t="s">
        <v>75</v>
      </c>
      <c r="I11" s="38" t="s">
        <v>75</v>
      </c>
      <c r="J11" s="38" t="s">
        <v>75</v>
      </c>
      <c r="K11" s="38" t="s">
        <v>75</v>
      </c>
      <c r="L11" s="38"/>
      <c r="M11" s="39"/>
      <c r="N11" s="39"/>
    </row>
    <row r="12" spans="1:14" s="8" customFormat="1" ht="15.75" customHeight="1">
      <c r="A12" s="31">
        <v>10</v>
      </c>
      <c r="B12" s="15" t="s">
        <v>16</v>
      </c>
      <c r="C12" s="38" t="s">
        <v>75</v>
      </c>
      <c r="D12" s="38" t="s">
        <v>75</v>
      </c>
      <c r="E12" s="38" t="s">
        <v>75</v>
      </c>
      <c r="F12" s="38" t="s">
        <v>75</v>
      </c>
      <c r="G12" s="38" t="s">
        <v>75</v>
      </c>
      <c r="H12" s="38" t="s">
        <v>75</v>
      </c>
      <c r="I12" s="38" t="s">
        <v>75</v>
      </c>
      <c r="J12" s="38" t="s">
        <v>75</v>
      </c>
      <c r="K12" s="38" t="s">
        <v>75</v>
      </c>
      <c r="L12" s="38" t="s">
        <v>75</v>
      </c>
      <c r="M12" s="39"/>
      <c r="N12" s="39"/>
    </row>
    <row r="13" spans="1:14" s="8" customFormat="1" ht="15.75" customHeight="1">
      <c r="A13" s="31">
        <v>11</v>
      </c>
      <c r="B13" s="41" t="s">
        <v>17</v>
      </c>
      <c r="C13" s="38" t="s">
        <v>75</v>
      </c>
      <c r="D13" s="38" t="s">
        <v>75</v>
      </c>
      <c r="E13" s="38" t="s">
        <v>75</v>
      </c>
      <c r="F13" s="38" t="s">
        <v>75</v>
      </c>
      <c r="G13" s="38" t="s">
        <v>75</v>
      </c>
      <c r="H13" s="38" t="s">
        <v>75</v>
      </c>
      <c r="I13" s="38" t="s">
        <v>75</v>
      </c>
      <c r="J13" s="38" t="s">
        <v>75</v>
      </c>
      <c r="K13" s="38" t="s">
        <v>75</v>
      </c>
      <c r="L13" s="38" t="s">
        <v>75</v>
      </c>
      <c r="M13" s="39"/>
      <c r="N13" s="39"/>
    </row>
    <row r="14" spans="1:14" s="8" customFormat="1" ht="15.75" customHeight="1">
      <c r="A14" s="31">
        <v>12</v>
      </c>
      <c r="B14" s="15" t="s">
        <v>18</v>
      </c>
      <c r="C14" s="38" t="s">
        <v>75</v>
      </c>
      <c r="D14" s="38" t="s">
        <v>75</v>
      </c>
      <c r="E14" s="38" t="s">
        <v>75</v>
      </c>
      <c r="F14" s="38" t="s">
        <v>75</v>
      </c>
      <c r="G14" s="38" t="s">
        <v>75</v>
      </c>
      <c r="H14" s="38" t="s">
        <v>75</v>
      </c>
      <c r="I14" s="38" t="s">
        <v>75</v>
      </c>
      <c r="J14" s="38" t="s">
        <v>75</v>
      </c>
      <c r="K14" s="38" t="s">
        <v>75</v>
      </c>
      <c r="L14" s="38" t="s">
        <v>75</v>
      </c>
      <c r="M14" s="39"/>
      <c r="N14" s="39"/>
    </row>
    <row r="15" spans="1:14" s="8" customFormat="1" ht="15.75" customHeight="1">
      <c r="A15" s="31">
        <v>13</v>
      </c>
      <c r="B15" s="15" t="s">
        <v>19</v>
      </c>
      <c r="C15" s="38" t="s">
        <v>75</v>
      </c>
      <c r="D15" s="38" t="s">
        <v>75</v>
      </c>
      <c r="E15" s="38" t="s">
        <v>75</v>
      </c>
      <c r="F15" s="38" t="s">
        <v>75</v>
      </c>
      <c r="G15" s="38" t="s">
        <v>75</v>
      </c>
      <c r="H15" s="38" t="s">
        <v>75</v>
      </c>
      <c r="I15" s="38" t="s">
        <v>75</v>
      </c>
      <c r="J15" s="38" t="s">
        <v>75</v>
      </c>
      <c r="K15" s="38" t="s">
        <v>75</v>
      </c>
      <c r="L15" s="38" t="s">
        <v>75</v>
      </c>
      <c r="M15" s="39"/>
      <c r="N15" s="39"/>
    </row>
    <row r="16" spans="1:14" s="8" customFormat="1" ht="15.75" customHeight="1">
      <c r="A16" s="31">
        <v>14</v>
      </c>
      <c r="B16" s="15" t="s">
        <v>20</v>
      </c>
      <c r="C16" s="38" t="s">
        <v>75</v>
      </c>
      <c r="D16" s="38" t="s">
        <v>75</v>
      </c>
      <c r="E16" s="38" t="s">
        <v>75</v>
      </c>
      <c r="F16" s="38" t="s">
        <v>75</v>
      </c>
      <c r="G16" s="38" t="s">
        <v>75</v>
      </c>
      <c r="H16" s="38" t="s">
        <v>75</v>
      </c>
      <c r="I16" s="38" t="s">
        <v>75</v>
      </c>
      <c r="J16" s="38" t="s">
        <v>75</v>
      </c>
      <c r="K16" s="38" t="s">
        <v>75</v>
      </c>
      <c r="L16" s="38" t="s">
        <v>75</v>
      </c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75</v>
      </c>
      <c r="D17" s="38" t="s">
        <v>75</v>
      </c>
      <c r="E17" s="38" t="s">
        <v>75</v>
      </c>
      <c r="F17" s="38" t="s">
        <v>75</v>
      </c>
      <c r="G17" s="38" t="s">
        <v>75</v>
      </c>
      <c r="H17" s="38" t="s">
        <v>75</v>
      </c>
      <c r="I17" s="38" t="s">
        <v>75</v>
      </c>
      <c r="J17" s="38" t="s">
        <v>75</v>
      </c>
      <c r="K17" s="38" t="s">
        <v>75</v>
      </c>
      <c r="L17" s="38"/>
      <c r="M17" s="39"/>
      <c r="N17" s="39"/>
    </row>
    <row r="18" spans="1:14" s="8" customFormat="1" ht="15.75" customHeight="1">
      <c r="A18" s="31">
        <v>16</v>
      </c>
      <c r="B18" s="15" t="s">
        <v>21</v>
      </c>
      <c r="C18" s="38" t="s">
        <v>75</v>
      </c>
      <c r="D18" s="38" t="s">
        <v>75</v>
      </c>
      <c r="E18" s="38" t="s">
        <v>75</v>
      </c>
      <c r="F18" s="38" t="s">
        <v>75</v>
      </c>
      <c r="G18" s="38" t="s">
        <v>75</v>
      </c>
      <c r="H18" s="38" t="s">
        <v>75</v>
      </c>
      <c r="I18" s="38" t="s">
        <v>75</v>
      </c>
      <c r="J18" s="38" t="s">
        <v>75</v>
      </c>
      <c r="K18" s="38" t="s">
        <v>75</v>
      </c>
      <c r="L18" s="38" t="s">
        <v>75</v>
      </c>
      <c r="M18" s="39"/>
      <c r="N18" s="39"/>
    </row>
    <row r="19" spans="1:14" s="8" customFormat="1" ht="15.75" customHeight="1">
      <c r="A19" s="31">
        <v>17</v>
      </c>
      <c r="B19" s="15" t="s">
        <v>22</v>
      </c>
      <c r="C19" s="38" t="s">
        <v>75</v>
      </c>
      <c r="D19" s="38" t="s">
        <v>75</v>
      </c>
      <c r="E19" s="38" t="s">
        <v>75</v>
      </c>
      <c r="F19" s="38" t="s">
        <v>75</v>
      </c>
      <c r="G19" s="38" t="s">
        <v>75</v>
      </c>
      <c r="H19" s="38" t="s">
        <v>75</v>
      </c>
      <c r="I19" s="38" t="s">
        <v>75</v>
      </c>
      <c r="J19" s="38" t="s">
        <v>75</v>
      </c>
      <c r="K19" s="38" t="s">
        <v>75</v>
      </c>
      <c r="L19" s="38" t="s">
        <v>75</v>
      </c>
      <c r="M19" s="39"/>
      <c r="N19" s="39"/>
    </row>
    <row r="20" spans="1:14" s="8" customFormat="1" ht="15.75" customHeight="1">
      <c r="A20" s="31">
        <v>18</v>
      </c>
      <c r="B20" s="15" t="s">
        <v>23</v>
      </c>
      <c r="C20" s="38" t="s">
        <v>75</v>
      </c>
      <c r="D20" s="38" t="s">
        <v>75</v>
      </c>
      <c r="E20" s="38" t="s">
        <v>75</v>
      </c>
      <c r="F20" s="38" t="s">
        <v>75</v>
      </c>
      <c r="G20" s="38" t="s">
        <v>75</v>
      </c>
      <c r="H20" s="38" t="s">
        <v>75</v>
      </c>
      <c r="I20" s="38" t="s">
        <v>75</v>
      </c>
      <c r="J20" s="38" t="s">
        <v>75</v>
      </c>
      <c r="K20" s="38" t="s">
        <v>75</v>
      </c>
      <c r="L20" s="38"/>
      <c r="M20" s="39"/>
      <c r="N20" s="39"/>
    </row>
    <row r="21" spans="1:14" s="8" customFormat="1" ht="15.75" customHeight="1">
      <c r="A21" s="31">
        <v>19</v>
      </c>
      <c r="B21" s="15" t="s">
        <v>24</v>
      </c>
      <c r="C21" s="38" t="s">
        <v>75</v>
      </c>
      <c r="D21" s="38" t="s">
        <v>75</v>
      </c>
      <c r="E21" s="38" t="s">
        <v>75</v>
      </c>
      <c r="F21" s="38" t="s">
        <v>75</v>
      </c>
      <c r="G21" s="38" t="s">
        <v>75</v>
      </c>
      <c r="H21" s="38" t="s">
        <v>75</v>
      </c>
      <c r="I21" s="38" t="s">
        <v>75</v>
      </c>
      <c r="J21" s="38" t="s">
        <v>75</v>
      </c>
      <c r="K21" s="38" t="s">
        <v>75</v>
      </c>
      <c r="L21" s="38"/>
      <c r="M21" s="39"/>
      <c r="N21" s="39"/>
    </row>
    <row r="22" spans="1:14" s="8" customFormat="1" ht="15.75" customHeight="1">
      <c r="A22" s="31">
        <v>20</v>
      </c>
      <c r="B22" s="15" t="s">
        <v>25</v>
      </c>
      <c r="C22" s="38" t="s">
        <v>75</v>
      </c>
      <c r="D22" s="38" t="s">
        <v>75</v>
      </c>
      <c r="E22" s="38" t="s">
        <v>75</v>
      </c>
      <c r="F22" s="38" t="s">
        <v>75</v>
      </c>
      <c r="G22" s="38" t="s">
        <v>75</v>
      </c>
      <c r="H22" s="38" t="s">
        <v>75</v>
      </c>
      <c r="I22" s="38" t="s">
        <v>75</v>
      </c>
      <c r="J22" s="38" t="s">
        <v>75</v>
      </c>
      <c r="K22" s="38" t="s">
        <v>75</v>
      </c>
      <c r="L22" s="38"/>
      <c r="M22" s="39"/>
      <c r="N22" s="39"/>
    </row>
    <row r="23" spans="1:14" s="8" customFormat="1" ht="15.75" customHeight="1">
      <c r="A23" s="31">
        <v>21</v>
      </c>
      <c r="B23" s="15" t="s">
        <v>26</v>
      </c>
      <c r="C23" s="38" t="s">
        <v>75</v>
      </c>
      <c r="D23" s="38" t="s">
        <v>75</v>
      </c>
      <c r="E23" s="38" t="s">
        <v>75</v>
      </c>
      <c r="F23" s="38" t="s">
        <v>75</v>
      </c>
      <c r="G23" s="38" t="s">
        <v>75</v>
      </c>
      <c r="H23" s="38" t="s">
        <v>75</v>
      </c>
      <c r="I23" s="38" t="s">
        <v>75</v>
      </c>
      <c r="J23" s="38" t="s">
        <v>75</v>
      </c>
      <c r="K23" s="38" t="s">
        <v>75</v>
      </c>
      <c r="L23" s="38" t="s">
        <v>75</v>
      </c>
      <c r="M23" s="39"/>
      <c r="N23" s="39"/>
    </row>
    <row r="24" spans="1:14" s="8" customFormat="1" ht="15.75" customHeight="1">
      <c r="A24" s="31">
        <v>22</v>
      </c>
      <c r="B24" s="15" t="s">
        <v>27</v>
      </c>
      <c r="C24" s="38" t="s">
        <v>75</v>
      </c>
      <c r="D24" s="38" t="s">
        <v>75</v>
      </c>
      <c r="E24" s="38" t="s">
        <v>75</v>
      </c>
      <c r="F24" s="38" t="s">
        <v>75</v>
      </c>
      <c r="G24" s="38" t="s">
        <v>75</v>
      </c>
      <c r="H24" s="38" t="s">
        <v>75</v>
      </c>
      <c r="I24" s="38" t="s">
        <v>75</v>
      </c>
      <c r="J24" s="38" t="s">
        <v>75</v>
      </c>
      <c r="K24" s="38" t="s">
        <v>75</v>
      </c>
      <c r="L24" s="38" t="s">
        <v>75</v>
      </c>
      <c r="M24" s="39"/>
      <c r="N24" s="39"/>
    </row>
    <row r="25" spans="1:14" s="8" customFormat="1" ht="15.75" customHeight="1">
      <c r="A25" s="31">
        <v>23</v>
      </c>
      <c r="B25" s="15" t="s">
        <v>28</v>
      </c>
      <c r="C25" s="38" t="s">
        <v>75</v>
      </c>
      <c r="D25" s="38" t="s">
        <v>75</v>
      </c>
      <c r="E25" s="38" t="s">
        <v>75</v>
      </c>
      <c r="F25" s="38" t="s">
        <v>75</v>
      </c>
      <c r="G25" s="38" t="s">
        <v>75</v>
      </c>
      <c r="H25" s="38" t="s">
        <v>75</v>
      </c>
      <c r="I25" s="38" t="s">
        <v>75</v>
      </c>
      <c r="J25" s="38" t="s">
        <v>75</v>
      </c>
      <c r="K25" s="38" t="s">
        <v>75</v>
      </c>
      <c r="L25" s="38" t="s">
        <v>75</v>
      </c>
      <c r="M25" s="39"/>
      <c r="N25" s="39"/>
    </row>
    <row r="26" spans="1:14" s="8" customFormat="1" ht="15.75" customHeight="1">
      <c r="A26" s="31">
        <v>24</v>
      </c>
      <c r="B26" s="15" t="s">
        <v>29</v>
      </c>
      <c r="C26" s="38" t="s">
        <v>75</v>
      </c>
      <c r="D26" s="38" t="s">
        <v>75</v>
      </c>
      <c r="E26" s="38" t="s">
        <v>75</v>
      </c>
      <c r="F26" s="38" t="s">
        <v>75</v>
      </c>
      <c r="G26" s="38" t="s">
        <v>75</v>
      </c>
      <c r="H26" s="38" t="s">
        <v>75</v>
      </c>
      <c r="I26" s="38" t="s">
        <v>75</v>
      </c>
      <c r="J26" s="38" t="s">
        <v>75</v>
      </c>
      <c r="K26" s="38" t="s">
        <v>75</v>
      </c>
      <c r="L26" s="38"/>
      <c r="M26" s="39"/>
      <c r="N26" s="39"/>
    </row>
    <row r="27" spans="1:14" s="8" customFormat="1" ht="15.75" customHeight="1">
      <c r="A27" s="31">
        <v>25</v>
      </c>
      <c r="B27" s="15" t="s">
        <v>30</v>
      </c>
      <c r="C27" s="38" t="s">
        <v>75</v>
      </c>
      <c r="D27" s="38" t="s">
        <v>75</v>
      </c>
      <c r="E27" s="38" t="s">
        <v>75</v>
      </c>
      <c r="F27" s="38" t="s">
        <v>75</v>
      </c>
      <c r="G27" s="38" t="s">
        <v>75</v>
      </c>
      <c r="H27" s="38" t="s">
        <v>75</v>
      </c>
      <c r="I27" s="38" t="s">
        <v>75</v>
      </c>
      <c r="J27" s="38" t="s">
        <v>75</v>
      </c>
      <c r="K27" s="38" t="s">
        <v>75</v>
      </c>
      <c r="L27" s="38"/>
      <c r="M27" s="39"/>
      <c r="N27" s="39"/>
    </row>
    <row r="28" spans="1:14" s="8" customFormat="1" ht="15.75" customHeight="1">
      <c r="A28" s="31">
        <v>26</v>
      </c>
      <c r="B28" s="15" t="s">
        <v>31</v>
      </c>
      <c r="C28" s="38" t="s">
        <v>75</v>
      </c>
      <c r="D28" s="38" t="s">
        <v>75</v>
      </c>
      <c r="E28" s="38" t="s">
        <v>75</v>
      </c>
      <c r="F28" s="38" t="s">
        <v>75</v>
      </c>
      <c r="G28" s="38" t="s">
        <v>75</v>
      </c>
      <c r="H28" s="38" t="s">
        <v>75</v>
      </c>
      <c r="I28" s="38" t="s">
        <v>75</v>
      </c>
      <c r="J28" s="38" t="s">
        <v>75</v>
      </c>
      <c r="K28" s="38" t="s">
        <v>75</v>
      </c>
      <c r="L28" s="38" t="s">
        <v>75</v>
      </c>
      <c r="M28" s="39"/>
      <c r="N28" s="39"/>
    </row>
    <row r="29" spans="1:14" s="8" customFormat="1" ht="15.75" customHeight="1">
      <c r="A29" s="31">
        <v>27</v>
      </c>
      <c r="B29" s="15" t="s">
        <v>32</v>
      </c>
      <c r="C29" s="38" t="s">
        <v>75</v>
      </c>
      <c r="D29" s="38" t="s">
        <v>75</v>
      </c>
      <c r="E29" s="38" t="s">
        <v>75</v>
      </c>
      <c r="F29" s="38" t="s">
        <v>75</v>
      </c>
      <c r="G29" s="38" t="s">
        <v>75</v>
      </c>
      <c r="H29" s="38" t="s">
        <v>75</v>
      </c>
      <c r="I29" s="38" t="s">
        <v>75</v>
      </c>
      <c r="J29" s="38" t="s">
        <v>75</v>
      </c>
      <c r="K29" s="38" t="s">
        <v>75</v>
      </c>
      <c r="L29" s="38" t="s">
        <v>75</v>
      </c>
      <c r="M29" s="39"/>
      <c r="N29" s="39"/>
    </row>
    <row r="30" spans="1:14" s="8" customFormat="1" ht="15.75" customHeight="1">
      <c r="A30" s="31">
        <v>28</v>
      </c>
      <c r="B30" s="15" t="s">
        <v>33</v>
      </c>
      <c r="C30" s="38" t="s">
        <v>75</v>
      </c>
      <c r="D30" s="38" t="s">
        <v>75</v>
      </c>
      <c r="E30" s="38" t="s">
        <v>75</v>
      </c>
      <c r="F30" s="38" t="s">
        <v>75</v>
      </c>
      <c r="G30" s="38" t="s">
        <v>75</v>
      </c>
      <c r="H30" s="38" t="s">
        <v>75</v>
      </c>
      <c r="I30" s="38" t="s">
        <v>75</v>
      </c>
      <c r="J30" s="38" t="s">
        <v>75</v>
      </c>
      <c r="K30" s="38" t="s">
        <v>75</v>
      </c>
      <c r="L30" s="38"/>
      <c r="M30" s="39"/>
      <c r="N30" s="39"/>
    </row>
    <row r="31" spans="1:14" s="8" customFormat="1" ht="15.75" customHeight="1">
      <c r="A31" s="31">
        <v>29</v>
      </c>
      <c r="B31" s="15" t="s">
        <v>34</v>
      </c>
      <c r="C31" s="38" t="s">
        <v>75</v>
      </c>
      <c r="D31" s="38" t="s">
        <v>75</v>
      </c>
      <c r="E31" s="38" t="s">
        <v>75</v>
      </c>
      <c r="F31" s="38" t="s">
        <v>75</v>
      </c>
      <c r="G31" s="38" t="s">
        <v>75</v>
      </c>
      <c r="H31" s="38" t="s">
        <v>75</v>
      </c>
      <c r="I31" s="38" t="s">
        <v>75</v>
      </c>
      <c r="J31" s="38" t="s">
        <v>75</v>
      </c>
      <c r="K31" s="38" t="s">
        <v>75</v>
      </c>
      <c r="L31" s="38"/>
      <c r="M31" s="39"/>
      <c r="N31" s="39"/>
    </row>
    <row r="32" spans="1:14" s="8" customFormat="1" ht="15.75" customHeight="1">
      <c r="A32" s="31">
        <v>30</v>
      </c>
      <c r="B32" s="15" t="s">
        <v>35</v>
      </c>
      <c r="C32" s="38" t="s">
        <v>75</v>
      </c>
      <c r="D32" s="38" t="s">
        <v>75</v>
      </c>
      <c r="E32" s="38" t="s">
        <v>75</v>
      </c>
      <c r="F32" s="38" t="s">
        <v>75</v>
      </c>
      <c r="G32" s="38" t="s">
        <v>75</v>
      </c>
      <c r="H32" s="38" t="s">
        <v>75</v>
      </c>
      <c r="I32" s="38" t="s">
        <v>75</v>
      </c>
      <c r="J32" s="38" t="s">
        <v>75</v>
      </c>
      <c r="K32" s="38" t="s">
        <v>75</v>
      </c>
      <c r="L32" s="38"/>
      <c r="M32" s="39"/>
      <c r="N32" s="39"/>
    </row>
    <row r="33" spans="1:14" s="8" customFormat="1" ht="15.75" customHeight="1">
      <c r="A33" s="31">
        <v>31</v>
      </c>
      <c r="B33" s="15" t="s">
        <v>36</v>
      </c>
      <c r="C33" s="38" t="s">
        <v>75</v>
      </c>
      <c r="D33" s="38" t="s">
        <v>75</v>
      </c>
      <c r="E33" s="38" t="s">
        <v>75</v>
      </c>
      <c r="F33" s="38" t="s">
        <v>75</v>
      </c>
      <c r="G33" s="38" t="s">
        <v>75</v>
      </c>
      <c r="H33" s="38" t="s">
        <v>75</v>
      </c>
      <c r="I33" s="38" t="s">
        <v>75</v>
      </c>
      <c r="J33" s="38" t="s">
        <v>75</v>
      </c>
      <c r="K33" s="38" t="s">
        <v>75</v>
      </c>
      <c r="L33" s="38"/>
      <c r="M33" s="39"/>
      <c r="N33" s="39"/>
    </row>
    <row r="34" spans="1:14" s="8" customFormat="1" ht="15.75" customHeight="1">
      <c r="A34" s="31">
        <v>32</v>
      </c>
      <c r="B34" s="15" t="s">
        <v>37</v>
      </c>
      <c r="C34" s="38" t="s">
        <v>75</v>
      </c>
      <c r="D34" s="38" t="s">
        <v>75</v>
      </c>
      <c r="E34" s="38" t="s">
        <v>75</v>
      </c>
      <c r="F34" s="38" t="s">
        <v>75</v>
      </c>
      <c r="G34" s="38" t="s">
        <v>75</v>
      </c>
      <c r="H34" s="38" t="s">
        <v>75</v>
      </c>
      <c r="I34" s="38" t="s">
        <v>75</v>
      </c>
      <c r="J34" s="38" t="s">
        <v>75</v>
      </c>
      <c r="K34" s="38" t="s">
        <v>75</v>
      </c>
      <c r="L34" s="38" t="s">
        <v>75</v>
      </c>
      <c r="M34" s="39"/>
      <c r="N34" s="39"/>
    </row>
    <row r="35" spans="1:14" s="8" customFormat="1" ht="15.75" customHeight="1">
      <c r="A35" s="31">
        <v>33</v>
      </c>
      <c r="B35" s="15" t="s">
        <v>38</v>
      </c>
      <c r="C35" s="38" t="s">
        <v>75</v>
      </c>
      <c r="D35" s="38" t="s">
        <v>75</v>
      </c>
      <c r="E35" s="38" t="s">
        <v>75</v>
      </c>
      <c r="F35" s="38" t="s">
        <v>75</v>
      </c>
      <c r="G35" s="38" t="s">
        <v>75</v>
      </c>
      <c r="H35" s="38" t="s">
        <v>75</v>
      </c>
      <c r="I35" s="38" t="s">
        <v>75</v>
      </c>
      <c r="J35" s="38" t="s">
        <v>75</v>
      </c>
      <c r="K35" s="38" t="s">
        <v>75</v>
      </c>
      <c r="L35" s="38" t="s">
        <v>75</v>
      </c>
      <c r="M35" s="39"/>
      <c r="N35" s="39"/>
    </row>
    <row r="36" spans="1:14" s="8" customFormat="1" ht="15.75" customHeight="1">
      <c r="A36" s="31">
        <v>34</v>
      </c>
      <c r="B36" s="15" t="s">
        <v>39</v>
      </c>
      <c r="C36" s="38" t="s">
        <v>75</v>
      </c>
      <c r="D36" s="38" t="s">
        <v>75</v>
      </c>
      <c r="E36" s="38" t="s">
        <v>75</v>
      </c>
      <c r="F36" s="38" t="s">
        <v>75</v>
      </c>
      <c r="G36" s="38" t="s">
        <v>75</v>
      </c>
      <c r="H36" s="38" t="s">
        <v>75</v>
      </c>
      <c r="I36" s="38" t="s">
        <v>75</v>
      </c>
      <c r="J36" s="38" t="s">
        <v>75</v>
      </c>
      <c r="K36" s="38" t="s">
        <v>75</v>
      </c>
      <c r="L36" s="38"/>
      <c r="M36" s="39"/>
      <c r="N36" s="39"/>
    </row>
    <row r="37" spans="1:14" s="8" customFormat="1" ht="15.75" customHeight="1">
      <c r="A37" s="31">
        <v>35</v>
      </c>
      <c r="B37" s="15" t="s">
        <v>40</v>
      </c>
      <c r="C37" s="38" t="s">
        <v>75</v>
      </c>
      <c r="D37" s="38" t="s">
        <v>75</v>
      </c>
      <c r="E37" s="38" t="s">
        <v>75</v>
      </c>
      <c r="F37" s="38" t="s">
        <v>75</v>
      </c>
      <c r="G37" s="38" t="s">
        <v>75</v>
      </c>
      <c r="H37" s="38" t="s">
        <v>75</v>
      </c>
      <c r="I37" s="38" t="s">
        <v>75</v>
      </c>
      <c r="J37" s="38" t="s">
        <v>75</v>
      </c>
      <c r="K37" s="38" t="s">
        <v>75</v>
      </c>
      <c r="L37" s="38"/>
      <c r="M37" s="39"/>
      <c r="N37" s="39"/>
    </row>
    <row r="38" spans="1:14" s="8" customFormat="1" ht="15.75" customHeight="1">
      <c r="A38" s="31">
        <v>36</v>
      </c>
      <c r="B38" s="15" t="s">
        <v>41</v>
      </c>
      <c r="C38" s="38" t="s">
        <v>75</v>
      </c>
      <c r="D38" s="38" t="s">
        <v>75</v>
      </c>
      <c r="E38" s="38" t="s">
        <v>75</v>
      </c>
      <c r="F38" s="38" t="s">
        <v>75</v>
      </c>
      <c r="G38" s="38" t="s">
        <v>75</v>
      </c>
      <c r="H38" s="38" t="s">
        <v>75</v>
      </c>
      <c r="I38" s="38" t="s">
        <v>75</v>
      </c>
      <c r="J38" s="38" t="s">
        <v>75</v>
      </c>
      <c r="K38" s="38" t="s">
        <v>75</v>
      </c>
      <c r="L38" s="38" t="s">
        <v>75</v>
      </c>
      <c r="M38" s="39"/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2015-06-09T15:47:10Z</dcterms:modified>
  <cp:category/>
  <cp:version/>
  <cp:contentType/>
  <cp:contentStatus/>
</cp:coreProperties>
</file>