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Ottobre" sheetId="5" r:id="rId5"/>
    <sheet name="Movimenti Ottobre" sheetId="6" r:id="rId6"/>
    <sheet name="Passeggeri Ottobre" sheetId="7" r:id="rId7"/>
    <sheet name="Cargo Ottobre" sheetId="8" r:id="rId8"/>
    <sheet name="Mesi" sheetId="9" r:id="rId9"/>
  </sheets>
  <definedNames>
    <definedName name="_xlnm.Print_Area" localSheetId="0">'Totali'!$A$1:$H$39</definedName>
  </definedNames>
  <calcPr calcMode="manual" fullCalcOnLoad="1"/>
</workbook>
</file>

<file path=xl/sharedStrings.xml><?xml version="1.0" encoding="utf-8"?>
<sst xmlns="http://schemas.openxmlformats.org/spreadsheetml/2006/main" count="860" uniqueCount="77">
  <si>
    <t>TOTALI</t>
  </si>
  <si>
    <t>Gennaio - Ottobre 2002 (su base 2001)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</si>
  <si>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</si>
  <si>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</si>
  <si>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</si>
  <si>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</si>
  <si>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</si>
  <si>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</si>
  <si>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</si>
  <si>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</si>
  <si>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</si>
  <si>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</si>
  <si>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</si>
  <si>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</si>
  <si>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</si>
  <si>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</si>
  <si>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</si>
  <si>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</si>
  <si>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</si>
  <si>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</si>
  <si>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</si>
  <si>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</si>
  <si>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</si>
  <si>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</si>
  <si>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</si>
  <si>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</si>
  <si>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</si>
  <si>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</si>
  <si>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</si>
  <si>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</si>
  <si>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</si>
  <si>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</si>
  <si>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</si>
  <si>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</si>
  <si>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</si>
  <si>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</si>
  <si>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</si>
  <si>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Ronchi dei L.</t>
  </si>
  <si>
    <t>Torino</t>
  </si>
  <si>
    <t>Trapani</t>
  </si>
  <si>
    <t>Treviso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</si>
  <si>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</si>
  <si>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</si>
  <si>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</si>
  <si>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</si>
  <si>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</si>
  <si>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</si>
  <si>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</si>
  <si>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</si>
  <si>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</si>
  <si>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</si>
  <si>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</si>
  <si>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</si>
  <si>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</si>
  <si>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</si>
  <si>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</si>
  <si>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</si>
  <si>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</si>
  <si>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Ottobre 2002 (su base 2001)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</si>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</sst>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562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4669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3531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75533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0482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287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4382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9856</v>
      </c>
      <c r="D3" s="27">
        <v>18.433068973804374</v>
      </c>
      <c r="E3" s="26">
        <v>699050</v>
      </c>
      <c r="F3" s="27">
        <v>14.174044983642757</v>
      </c>
      <c r="G3" s="26">
        <v>1243</v>
      </c>
      <c r="H3" s="27">
        <v>-30.75208913649025</v>
      </c>
      <c r="I3" s="61"/>
    </row>
    <row r="4" spans="1:9" s="23" customFormat="1" ht="15.75" customHeight="1">
      <c r="A4" s="24">
        <v>2</v>
      </c>
      <c r="B4" s="25" t="s">
        <v>9</v>
      </c>
      <c r="C4" s="26">
        <v>16748</v>
      </c>
      <c r="D4" s="27">
        <v>0.6853432728147169</v>
      </c>
      <c r="E4" s="26">
        <v>390883</v>
      </c>
      <c r="F4" s="27">
        <v>-0.9201217703852598</v>
      </c>
      <c r="G4" s="26">
        <v>4966</v>
      </c>
      <c r="H4" s="27">
        <v>12.735527809307605</v>
      </c>
      <c r="I4" s="61"/>
    </row>
    <row r="5" spans="1:9" s="23" customFormat="1" ht="15.75" customHeight="1">
      <c r="A5" s="24">
        <v>3</v>
      </c>
      <c r="B5" s="25" t="s">
        <v>10</v>
      </c>
      <c r="C5" s="26">
        <v>17518</v>
      </c>
      <c r="D5" s="27">
        <v>-11.11223868479805</v>
      </c>
      <c r="E5" s="26">
        <v>1054562</v>
      </c>
      <c r="F5" s="27">
        <v>4.559912430644515</v>
      </c>
      <c r="G5" s="26">
        <v>4271</v>
      </c>
      <c r="H5" s="27">
        <v>-3.5238310368195167</v>
      </c>
      <c r="I5" s="61"/>
    </row>
    <row r="6" spans="1:9" s="23" customFormat="1" ht="15.75" customHeight="1">
      <c r="A6" s="24">
        <v>4</v>
      </c>
      <c r="B6" s="25" t="s">
        <v>11</v>
      </c>
      <c r="C6" s="26">
        <v>28320</v>
      </c>
      <c r="D6" s="27">
        <v>-11.253172887092225</v>
      </c>
      <c r="E6" s="26">
        <v>1084399</v>
      </c>
      <c r="F6" s="27">
        <v>11.074703030588593</v>
      </c>
      <c r="G6" s="26">
        <v>92737</v>
      </c>
      <c r="H6" s="27">
        <v>14.921433528303757</v>
      </c>
      <c r="I6" s="61"/>
    </row>
    <row r="7" spans="1:9" s="23" customFormat="1" ht="15.75" customHeight="1">
      <c r="A7" s="24">
        <v>5</v>
      </c>
      <c r="B7" s="25" t="s">
        <v>12</v>
      </c>
      <c r="C7" s="26">
        <v>46480</v>
      </c>
      <c r="D7" s="27">
        <v>-6.055461233729485</v>
      </c>
      <c r="E7" s="26">
        <v>2956416</v>
      </c>
      <c r="F7" s="27">
        <v>-4.248767894556324</v>
      </c>
      <c r="G7" s="26">
        <v>20599</v>
      </c>
      <c r="H7" s="27">
        <v>-6.779200796488211</v>
      </c>
      <c r="I7" s="61"/>
    </row>
    <row r="8" spans="1:9" s="23" customFormat="1" ht="15.75" customHeight="1">
      <c r="A8" s="24">
        <v>6</v>
      </c>
      <c r="B8" s="25" t="s">
        <v>13</v>
      </c>
      <c r="C8" s="26">
        <v>10646</v>
      </c>
      <c r="D8" s="27">
        <v>39.45506942625098</v>
      </c>
      <c r="E8" s="26">
        <v>35185</v>
      </c>
      <c r="F8" s="27">
        <v>-9.3894053719966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12112</v>
      </c>
      <c r="D9" s="27">
        <v>28.72781379530237</v>
      </c>
      <c r="E9" s="26">
        <v>282716</v>
      </c>
      <c r="F9" s="27">
        <v>18.097513701376823</v>
      </c>
      <c r="G9" s="26">
        <v>623</v>
      </c>
      <c r="H9" s="27">
        <v>56.14035087719298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6991</v>
      </c>
      <c r="D10" s="27">
        <v>-4.961935834692768</v>
      </c>
      <c r="E10" s="26">
        <v>548576</v>
      </c>
      <c r="F10" s="27">
        <v>0.2771176836178847</v>
      </c>
      <c r="G10" s="26">
        <v>302</v>
      </c>
      <c r="H10" s="27">
        <v>34.82142857142857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23644</v>
      </c>
      <c r="D11" s="27">
        <v>-7.8134747348721145</v>
      </c>
      <c r="E11" s="26">
        <v>1881839</v>
      </c>
      <c r="F11" s="27">
        <v>10.759218756989258</v>
      </c>
      <c r="G11" s="26">
        <v>3792</v>
      </c>
      <c r="H11" s="27">
        <v>-23.067559342665856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44567</v>
      </c>
      <c r="D12" s="27">
        <v>8.527943504200657</v>
      </c>
      <c r="E12" s="26">
        <v>3811910</v>
      </c>
      <c r="F12" s="27">
        <v>9.529240141632812</v>
      </c>
      <c r="G12" s="26">
        <v>9315</v>
      </c>
      <c r="H12" s="27">
        <v>-15.91442498645965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1916</v>
      </c>
      <c r="D13" s="27">
        <v>19.08017402113114</v>
      </c>
      <c r="E13" s="26">
        <v>24078</v>
      </c>
      <c r="F13" s="27">
        <v>-29.219824798636015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11886</v>
      </c>
      <c r="D14" s="27">
        <v>-20.05111993004641</v>
      </c>
      <c r="E14" s="26">
        <v>15663</v>
      </c>
      <c r="F14" s="27">
        <v>-6.254488867608331</v>
      </c>
      <c r="G14" s="26">
        <v>0</v>
      </c>
      <c r="H14" s="27">
        <v>0</v>
      </c>
      <c r="I14" s="61"/>
    </row>
    <row r="15" spans="1:9" s="23" customFormat="1" ht="15.75" customHeight="1">
      <c r="A15" s="24">
        <v>13</v>
      </c>
      <c r="B15" s="25" t="s">
        <v>20</v>
      </c>
      <c r="C15" s="26">
        <v>27110</v>
      </c>
      <c r="D15" s="27">
        <v>-10.99510817820677</v>
      </c>
      <c r="E15" s="26">
        <v>1200146</v>
      </c>
      <c r="F15" s="27">
        <v>-9.324055290486607</v>
      </c>
      <c r="G15" s="26">
        <v>385</v>
      </c>
      <c r="H15" s="27">
        <v>-7.004830917874396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2891</v>
      </c>
      <c r="D16" s="27">
        <v>-26.23118142383261</v>
      </c>
      <c r="E16" s="26">
        <v>6278</v>
      </c>
      <c r="F16" s="27">
        <v>-38.9655842893253</v>
      </c>
      <c r="G16" s="26">
        <v>10</v>
      </c>
      <c r="H16" s="27">
        <v>-60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3225</v>
      </c>
      <c r="D17" s="27">
        <v>28.026994839221913</v>
      </c>
      <c r="E17" s="26">
        <v>124459</v>
      </c>
      <c r="F17" s="27">
        <v>142.16640074716892</v>
      </c>
      <c r="G17" s="26">
        <v>1864</v>
      </c>
      <c r="H17" s="27">
        <v>24.932975871313673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24114</v>
      </c>
      <c r="D18" s="27">
        <v>6.803082646824342</v>
      </c>
      <c r="E18" s="26">
        <v>860789</v>
      </c>
      <c r="F18" s="27">
        <v>1.6366208225492604</v>
      </c>
      <c r="G18" s="26">
        <v>4228</v>
      </c>
      <c r="H18" s="27">
        <v>-15.692921236291127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9156</v>
      </c>
      <c r="D19" s="27">
        <v>18.020108275328692</v>
      </c>
      <c r="E19" s="26">
        <v>760901</v>
      </c>
      <c r="F19" s="27">
        <v>8.386750310530694</v>
      </c>
      <c r="G19" s="26">
        <v>1963</v>
      </c>
      <c r="H19" s="27">
        <v>-18.44619858745326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92267</v>
      </c>
      <c r="D20" s="27">
        <v>-2.3991114402073306</v>
      </c>
      <c r="E20" s="26">
        <v>6535284</v>
      </c>
      <c r="F20" s="27">
        <v>5.646823870715245</v>
      </c>
      <c r="G20" s="26">
        <v>22142</v>
      </c>
      <c r="H20" s="27">
        <v>-8.993012741471434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182163</v>
      </c>
      <c r="D21" s="27">
        <v>-11.409660350931798</v>
      </c>
      <c r="E21" s="26">
        <v>15077659</v>
      </c>
      <c r="F21" s="27">
        <v>-9.280002791817928</v>
      </c>
      <c r="G21" s="26">
        <v>265913</v>
      </c>
      <c r="H21" s="27">
        <v>-2.12055625492318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53945</v>
      </c>
      <c r="D22" s="27">
        <v>3.015315280907459</v>
      </c>
      <c r="E22" s="26">
        <v>3586985</v>
      </c>
      <c r="F22" s="27">
        <v>0.14875796314387446</v>
      </c>
      <c r="G22" s="26">
        <v>8244</v>
      </c>
      <c r="H22" s="27">
        <v>7.63807285546416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21747</v>
      </c>
      <c r="D23" s="27">
        <v>-2.867479565858234</v>
      </c>
      <c r="E23" s="26">
        <v>1281368</v>
      </c>
      <c r="F23" s="27">
        <v>0.46832549915908406</v>
      </c>
      <c r="G23" s="26">
        <v>1590</v>
      </c>
      <c r="H23" s="27">
        <v>-17.53112033195021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36635</v>
      </c>
      <c r="D24" s="27">
        <v>1.8600900850803537</v>
      </c>
      <c r="E24" s="26">
        <v>2911023</v>
      </c>
      <c r="F24" s="27">
        <v>1.7961938105885389</v>
      </c>
      <c r="G24" s="26">
        <v>4796</v>
      </c>
      <c r="H24" s="27">
        <v>-3.9647577092511015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11507</v>
      </c>
      <c r="D25" s="27">
        <v>-36.22810906672578</v>
      </c>
      <c r="E25" s="26">
        <v>57836</v>
      </c>
      <c r="F25" s="27">
        <v>-22.058110074928575</v>
      </c>
      <c r="G25" s="26">
        <v>0</v>
      </c>
      <c r="H25" s="27">
        <v>0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9934</v>
      </c>
      <c r="D26" s="27">
        <v>7.6506285218899</v>
      </c>
      <c r="E26" s="26">
        <v>47095</v>
      </c>
      <c r="F26" s="27">
        <v>-7.606136702503335</v>
      </c>
      <c r="G26" s="26">
        <v>180</v>
      </c>
      <c r="H26" s="27">
        <v>0</v>
      </c>
      <c r="I26" s="61"/>
    </row>
    <row r="27" spans="1:9" s="23" customFormat="1" ht="15.75" customHeight="1">
      <c r="A27" s="24">
        <v>25</v>
      </c>
      <c r="B27" s="25" t="s">
        <v>31</v>
      </c>
      <c r="C27" s="26">
        <v>10109</v>
      </c>
      <c r="D27" s="27">
        <v>73.27733973260199</v>
      </c>
      <c r="E27" s="26">
        <v>252226</v>
      </c>
      <c r="F27" s="27">
        <v>91.79809286268308</v>
      </c>
      <c r="G27" s="26">
        <v>1642</v>
      </c>
      <c r="H27" s="27">
        <v>-39.63235294117647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22870</v>
      </c>
      <c r="D28" s="27">
        <v>-1.413914992671782</v>
      </c>
      <c r="E28" s="26">
        <v>1442133</v>
      </c>
      <c r="F28" s="27">
        <v>17.684697748773686</v>
      </c>
      <c r="G28" s="26">
        <v>8564</v>
      </c>
      <c r="H28" s="27">
        <v>-11.235489220563847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5260</v>
      </c>
      <c r="D30" s="27">
        <v>17.884356790676826</v>
      </c>
      <c r="E30" s="26">
        <v>190579</v>
      </c>
      <c r="F30" s="27">
        <v>-9.555606177093122</v>
      </c>
      <c r="G30" s="26">
        <v>4553</v>
      </c>
      <c r="H30" s="27">
        <v>-6.490039022386527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24549</v>
      </c>
      <c r="D31" s="27">
        <v>8.307597282273008</v>
      </c>
      <c r="E31" s="26">
        <v>785802</v>
      </c>
      <c r="F31" s="27">
        <v>18.696008785113644</v>
      </c>
      <c r="G31" s="26">
        <v>15477</v>
      </c>
      <c r="H31" s="27">
        <v>3.788894849785408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236543</v>
      </c>
      <c r="D32" s="27">
        <v>-2.211721711665902</v>
      </c>
      <c r="E32" s="26">
        <v>21609053</v>
      </c>
      <c r="F32" s="27">
        <v>-3.5162910126196936</v>
      </c>
      <c r="G32" s="26">
        <v>146259</v>
      </c>
      <c r="H32" s="27">
        <v>-6.093137034587702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17070</v>
      </c>
      <c r="D33" s="27">
        <v>21.296098912811768</v>
      </c>
      <c r="E33" s="26">
        <v>570905</v>
      </c>
      <c r="F33" s="27">
        <v>5.708466416701384</v>
      </c>
      <c r="G33" s="26">
        <v>775</v>
      </c>
      <c r="H33" s="27">
        <v>-47.59972954699121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50387</v>
      </c>
      <c r="D34" s="27">
        <v>-9.47033669912681</v>
      </c>
      <c r="E34" s="26">
        <v>2363980</v>
      </c>
      <c r="F34" s="27">
        <v>-3.273705405384394</v>
      </c>
      <c r="G34" s="26">
        <v>13367</v>
      </c>
      <c r="H34" s="27">
        <v>-9.030896964747516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2689</v>
      </c>
      <c r="D35" s="27">
        <v>-4.6453900709219855</v>
      </c>
      <c r="E35" s="26">
        <v>44070</v>
      </c>
      <c r="F35" s="27">
        <v>-20.15147122771416</v>
      </c>
      <c r="G35" s="26">
        <v>0</v>
      </c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9398</v>
      </c>
      <c r="D36" s="27">
        <v>11.907597046915932</v>
      </c>
      <c r="E36" s="26">
        <v>449495</v>
      </c>
      <c r="F36" s="27">
        <v>21.564644984016574</v>
      </c>
      <c r="G36" s="26">
        <v>11321</v>
      </c>
      <c r="H36" s="27">
        <v>19.356879283078545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54274</v>
      </c>
      <c r="D37" s="27">
        <v>-0.06260587758709582</v>
      </c>
      <c r="E37" s="26">
        <v>3591349</v>
      </c>
      <c r="F37" s="27">
        <v>-2.981168397356568</v>
      </c>
      <c r="G37" s="26">
        <v>14576</v>
      </c>
      <c r="H37" s="27">
        <v>6.3398263660903185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30225</v>
      </c>
      <c r="D38" s="27">
        <v>-9.514115498607909</v>
      </c>
      <c r="E38" s="26">
        <v>1939894</v>
      </c>
      <c r="F38" s="27">
        <v>-3.6984783528164273</v>
      </c>
      <c r="G38" s="26">
        <v>9428</v>
      </c>
      <c r="H38" s="27">
        <v>17.395094010708505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1168752</v>
      </c>
      <c r="D39" s="28">
        <v>-3.0674185166416885</v>
      </c>
      <c r="E39" s="12">
        <f>SUM(E3:E38)</f>
        <v>78474586</v>
      </c>
      <c r="F39" s="28">
        <v>-1.2500184036457465</v>
      </c>
      <c r="G39" s="12">
        <f>SUM(G3:G38)</f>
        <v>675125</v>
      </c>
      <c r="H39" s="28">
        <v>-1.4876262184089184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43</v>
      </c>
      <c r="C1" s="63" t="str">
        <f>Totali!C1</f>
        <v>Gennaio - Ottobre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7632</v>
      </c>
      <c r="D3" s="48">
        <v>17.52386818601786</v>
      </c>
      <c r="E3" s="47">
        <v>1368</v>
      </c>
      <c r="F3" s="48">
        <v>31.53846153846154</v>
      </c>
      <c r="G3" s="56">
        <v>1334</v>
      </c>
      <c r="H3" s="48">
        <v>35.294117647058826</v>
      </c>
      <c r="I3" s="47">
        <v>9000</v>
      </c>
      <c r="J3" s="48">
        <v>19.45845500398195</v>
      </c>
      <c r="K3" s="47">
        <v>856</v>
      </c>
      <c r="L3" s="48">
        <v>8.629441624365482</v>
      </c>
      <c r="M3" s="49">
        <v>9856</v>
      </c>
      <c r="N3" s="50">
        <v>18.433068973804374</v>
      </c>
      <c r="O3" s="60"/>
    </row>
    <row r="4" spans="1:15" s="8" customFormat="1" ht="15.75" customHeight="1">
      <c r="A4" s="31">
        <v>2</v>
      </c>
      <c r="B4" s="41" t="s">
        <v>9</v>
      </c>
      <c r="C4" s="47">
        <v>4228</v>
      </c>
      <c r="D4" s="48">
        <v>-19.558599695585997</v>
      </c>
      <c r="E4" s="47">
        <v>4679</v>
      </c>
      <c r="F4" s="48">
        <v>4.886796682358216</v>
      </c>
      <c r="G4" s="56">
        <v>2673</v>
      </c>
      <c r="H4" s="48">
        <v>6.83453237410072</v>
      </c>
      <c r="I4" s="47">
        <v>8907</v>
      </c>
      <c r="J4" s="48">
        <v>-8.335906143871565</v>
      </c>
      <c r="K4" s="47">
        <v>7841</v>
      </c>
      <c r="L4" s="48">
        <v>13.358392366632934</v>
      </c>
      <c r="M4" s="49">
        <v>16748</v>
      </c>
      <c r="N4" s="50">
        <v>0.6853432728147169</v>
      </c>
      <c r="O4" s="60"/>
    </row>
    <row r="5" spans="1:15" s="8" customFormat="1" ht="15.75" customHeight="1">
      <c r="A5" s="31">
        <v>3</v>
      </c>
      <c r="B5" s="41" t="s">
        <v>10</v>
      </c>
      <c r="C5" s="47">
        <v>12319</v>
      </c>
      <c r="D5" s="48">
        <v>-9.305749834351763</v>
      </c>
      <c r="E5" s="47">
        <v>2646</v>
      </c>
      <c r="F5" s="48">
        <v>49.49152542372882</v>
      </c>
      <c r="G5" s="56">
        <v>1608</v>
      </c>
      <c r="H5" s="48"/>
      <c r="I5" s="47">
        <v>14965</v>
      </c>
      <c r="J5" s="48">
        <v>-2.5271933824008337</v>
      </c>
      <c r="K5" s="47">
        <v>2553</v>
      </c>
      <c r="L5" s="48">
        <v>-41.37772675086108</v>
      </c>
      <c r="M5" s="49">
        <v>17518</v>
      </c>
      <c r="N5" s="50">
        <v>-11.11223868479805</v>
      </c>
      <c r="O5" s="60"/>
    </row>
    <row r="6" spans="1:15" s="8" customFormat="1" ht="15.75" customHeight="1">
      <c r="A6" s="31">
        <v>4</v>
      </c>
      <c r="B6" s="41" t="s">
        <v>11</v>
      </c>
      <c r="C6" s="47">
        <v>5801</v>
      </c>
      <c r="D6" s="48">
        <v>-34.80557428635648</v>
      </c>
      <c r="E6" s="47">
        <v>19964</v>
      </c>
      <c r="F6" s="48">
        <v>-3.532254167673351</v>
      </c>
      <c r="G6" s="56">
        <v>15989</v>
      </c>
      <c r="H6" s="48">
        <v>-3.6052330138059925</v>
      </c>
      <c r="I6" s="47">
        <v>25765</v>
      </c>
      <c r="J6" s="48">
        <v>-12.935491501368567</v>
      </c>
      <c r="K6" s="47">
        <v>2555</v>
      </c>
      <c r="L6" s="48">
        <v>10.224331320103538</v>
      </c>
      <c r="M6" s="49">
        <v>28320</v>
      </c>
      <c r="N6" s="50">
        <v>-11.253172887092225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13980</v>
      </c>
      <c r="D7" s="48">
        <v>-1.9841548061417653</v>
      </c>
      <c r="E7" s="47">
        <v>32500</v>
      </c>
      <c r="F7" s="48">
        <v>-7.70454093658592</v>
      </c>
      <c r="G7" s="56">
        <v>27256</v>
      </c>
      <c r="H7" s="48">
        <v>-7.962450192476531</v>
      </c>
      <c r="I7" s="47">
        <v>46480</v>
      </c>
      <c r="J7" s="48">
        <v>-6.055461233729485</v>
      </c>
      <c r="K7" s="47">
        <v>0</v>
      </c>
      <c r="L7" s="48"/>
      <c r="M7" s="49">
        <v>46480</v>
      </c>
      <c r="N7" s="50">
        <v>-6.055461233729485</v>
      </c>
      <c r="O7" s="60"/>
    </row>
    <row r="8" spans="1:15" s="8" customFormat="1" ht="15.75" customHeight="1">
      <c r="A8" s="31">
        <v>6</v>
      </c>
      <c r="B8" s="41" t="s">
        <v>13</v>
      </c>
      <c r="C8" s="47">
        <v>1583</v>
      </c>
      <c r="D8" s="48">
        <v>54.4390243902439</v>
      </c>
      <c r="E8" s="47">
        <v>319</v>
      </c>
      <c r="F8" s="48">
        <v>-45.563139931740615</v>
      </c>
      <c r="G8" s="56">
        <v>316</v>
      </c>
      <c r="H8" s="48">
        <v>-46.075085324232084</v>
      </c>
      <c r="I8" s="47">
        <v>1902</v>
      </c>
      <c r="J8" s="48">
        <v>18.063314711359403</v>
      </c>
      <c r="K8" s="47">
        <v>8744</v>
      </c>
      <c r="L8" s="48">
        <v>45.17682218163706</v>
      </c>
      <c r="M8" s="49">
        <v>10646</v>
      </c>
      <c r="N8" s="50">
        <v>39.45506942625098</v>
      </c>
      <c r="O8" s="60"/>
    </row>
    <row r="9" spans="1:15" s="8" customFormat="1" ht="15.75" customHeight="1">
      <c r="A9" s="31">
        <v>7</v>
      </c>
      <c r="B9" s="41" t="s">
        <v>14</v>
      </c>
      <c r="C9" s="47">
        <v>2502</v>
      </c>
      <c r="D9" s="48">
        <v>83.2967032967033</v>
      </c>
      <c r="E9" s="47">
        <v>1975</v>
      </c>
      <c r="F9" s="48">
        <v>13.898500576701268</v>
      </c>
      <c r="G9" s="56">
        <v>1656</v>
      </c>
      <c r="H9" s="48">
        <v>19.739696312364426</v>
      </c>
      <c r="I9" s="47">
        <v>4477</v>
      </c>
      <c r="J9" s="48">
        <v>44.46595676024524</v>
      </c>
      <c r="K9" s="47">
        <v>7635</v>
      </c>
      <c r="L9" s="48">
        <v>20.998415213946117</v>
      </c>
      <c r="M9" s="49">
        <v>12112</v>
      </c>
      <c r="N9" s="50">
        <v>28.72781379530237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5093</v>
      </c>
      <c r="D10" s="48">
        <v>-5.667716243748842</v>
      </c>
      <c r="E10" s="47">
        <v>719</v>
      </c>
      <c r="F10" s="48">
        <v>-26.856561546286876</v>
      </c>
      <c r="G10" s="56">
        <v>576</v>
      </c>
      <c r="H10" s="48"/>
      <c r="I10" s="47">
        <v>5812</v>
      </c>
      <c r="J10" s="48">
        <v>-8.931369476653087</v>
      </c>
      <c r="K10" s="47">
        <v>1179</v>
      </c>
      <c r="L10" s="48">
        <v>21.04722792607803</v>
      </c>
      <c r="M10" s="49">
        <v>6991</v>
      </c>
      <c r="N10" s="50">
        <v>-4.961935834692768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18714</v>
      </c>
      <c r="D11" s="48">
        <v>-5.978697749196141</v>
      </c>
      <c r="E11" s="47">
        <v>1834</v>
      </c>
      <c r="F11" s="48">
        <v>-9.61064563824544</v>
      </c>
      <c r="G11" s="56">
        <v>1705</v>
      </c>
      <c r="H11" s="48">
        <v>-9.836065573770492</v>
      </c>
      <c r="I11" s="47">
        <v>20548</v>
      </c>
      <c r="J11" s="48">
        <v>-6.314685633520266</v>
      </c>
      <c r="K11" s="47">
        <v>3096</v>
      </c>
      <c r="L11" s="48">
        <v>-16.662180349932704</v>
      </c>
      <c r="M11" s="49">
        <v>23644</v>
      </c>
      <c r="N11" s="50">
        <v>-7.8134747348721145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36139</v>
      </c>
      <c r="D12" s="48">
        <v>11.767798602090679</v>
      </c>
      <c r="E12" s="47">
        <v>7004</v>
      </c>
      <c r="F12" s="48">
        <v>-6.923588039867109</v>
      </c>
      <c r="G12" s="56">
        <v>4995</v>
      </c>
      <c r="H12" s="48">
        <v>-4.27366807205826</v>
      </c>
      <c r="I12" s="47">
        <v>43143</v>
      </c>
      <c r="J12" s="48">
        <v>8.23904262525402</v>
      </c>
      <c r="K12" s="47">
        <v>1424</v>
      </c>
      <c r="L12" s="48">
        <v>18.076285240464344</v>
      </c>
      <c r="M12" s="49">
        <v>44567</v>
      </c>
      <c r="N12" s="50">
        <v>8.527943504200657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760</v>
      </c>
      <c r="D13" s="48">
        <v>41.527001862197395</v>
      </c>
      <c r="E13" s="47">
        <v>0</v>
      </c>
      <c r="F13" s="48"/>
      <c r="G13" s="56">
        <v>1</v>
      </c>
      <c r="H13" s="48"/>
      <c r="I13" s="47">
        <v>761</v>
      </c>
      <c r="J13" s="48">
        <v>41.71322160148976</v>
      </c>
      <c r="K13" s="47">
        <v>1155</v>
      </c>
      <c r="L13" s="48">
        <v>7.742537313432836</v>
      </c>
      <c r="M13" s="49">
        <v>1916</v>
      </c>
      <c r="N13" s="50">
        <v>19.08017402113114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531</v>
      </c>
      <c r="D14" s="48">
        <v>1.1428571428571428</v>
      </c>
      <c r="E14" s="47">
        <v>46</v>
      </c>
      <c r="F14" s="48">
        <v>64.28571428571429</v>
      </c>
      <c r="G14" s="56">
        <v>37</v>
      </c>
      <c r="H14" s="48">
        <v>76.19047619047619</v>
      </c>
      <c r="I14" s="47">
        <v>577</v>
      </c>
      <c r="J14" s="48">
        <v>4.3399638336347195</v>
      </c>
      <c r="K14" s="47">
        <v>11309</v>
      </c>
      <c r="L14" s="48">
        <v>-20.993433002654744</v>
      </c>
      <c r="M14" s="49">
        <v>11886</v>
      </c>
      <c r="N14" s="50">
        <v>-20.05111993004641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6818</v>
      </c>
      <c r="D15" s="48">
        <v>-14.26056338028169</v>
      </c>
      <c r="E15" s="47">
        <v>15980</v>
      </c>
      <c r="F15" s="48">
        <v>-14.32094793844834</v>
      </c>
      <c r="G15" s="56">
        <v>0</v>
      </c>
      <c r="H15" s="48"/>
      <c r="I15" s="47">
        <v>22798</v>
      </c>
      <c r="J15" s="48">
        <v>-14.302898169379393</v>
      </c>
      <c r="K15" s="47">
        <v>4312</v>
      </c>
      <c r="L15" s="48">
        <v>11.825726141078839</v>
      </c>
      <c r="M15" s="49">
        <v>27110</v>
      </c>
      <c r="N15" s="50">
        <v>-10.99510817820677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1368</v>
      </c>
      <c r="D16" s="48">
        <v>-37.98730734360834</v>
      </c>
      <c r="E16" s="47">
        <v>0</v>
      </c>
      <c r="F16" s="48"/>
      <c r="G16" s="56">
        <v>0</v>
      </c>
      <c r="H16" s="48"/>
      <c r="I16" s="47">
        <v>1368</v>
      </c>
      <c r="J16" s="48">
        <v>-37.98730734360834</v>
      </c>
      <c r="K16" s="47">
        <v>1523</v>
      </c>
      <c r="L16" s="48">
        <v>-11.091652072387625</v>
      </c>
      <c r="M16" s="49">
        <v>2891</v>
      </c>
      <c r="N16" s="50">
        <v>-26.23118142383261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372</v>
      </c>
      <c r="D17" s="48">
        <v>102.17391304347827</v>
      </c>
      <c r="E17" s="47">
        <v>1296</v>
      </c>
      <c r="F17" s="48">
        <v>32.515337423312886</v>
      </c>
      <c r="G17" s="56">
        <v>747</v>
      </c>
      <c r="H17" s="48">
        <v>56.9327731092437</v>
      </c>
      <c r="I17" s="47">
        <v>1668</v>
      </c>
      <c r="J17" s="48">
        <v>43.545611015490536</v>
      </c>
      <c r="K17" s="47">
        <v>1557</v>
      </c>
      <c r="L17" s="48">
        <v>14.738393515106853</v>
      </c>
      <c r="M17" s="49">
        <v>3225</v>
      </c>
      <c r="N17" s="50">
        <v>28.026994839221913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10751</v>
      </c>
      <c r="D18" s="48">
        <v>35.454201839485954</v>
      </c>
      <c r="E18" s="47">
        <v>6452</v>
      </c>
      <c r="F18" s="48">
        <v>-12.621885157096425</v>
      </c>
      <c r="G18" s="56">
        <v>6333</v>
      </c>
      <c r="H18" s="48">
        <v>25.281899109792285</v>
      </c>
      <c r="I18" s="47">
        <v>17203</v>
      </c>
      <c r="J18" s="48">
        <v>12.283793486064878</v>
      </c>
      <c r="K18" s="47">
        <v>6911</v>
      </c>
      <c r="L18" s="48">
        <v>-4.767810389968306</v>
      </c>
      <c r="M18" s="49">
        <v>24114</v>
      </c>
      <c r="N18" s="50">
        <v>6.803082646824342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7094</v>
      </c>
      <c r="D19" s="48">
        <v>21.931935372980405</v>
      </c>
      <c r="E19" s="47">
        <v>1146</v>
      </c>
      <c r="F19" s="48">
        <v>-11.30030959752322</v>
      </c>
      <c r="G19" s="56">
        <v>940</v>
      </c>
      <c r="H19" s="48">
        <v>-13.284132841328413</v>
      </c>
      <c r="I19" s="47">
        <v>8240</v>
      </c>
      <c r="J19" s="48">
        <v>15.893108298171589</v>
      </c>
      <c r="K19" s="47">
        <v>916</v>
      </c>
      <c r="L19" s="48">
        <v>41.358024691358025</v>
      </c>
      <c r="M19" s="49">
        <v>9156</v>
      </c>
      <c r="N19" s="50">
        <v>18.020108275328692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49060</v>
      </c>
      <c r="D20" s="48">
        <v>4.755193987145816</v>
      </c>
      <c r="E20" s="47">
        <v>22525</v>
      </c>
      <c r="F20" s="48">
        <v>-9.158735279883853</v>
      </c>
      <c r="G20" s="56">
        <v>22372</v>
      </c>
      <c r="H20" s="48">
        <v>-6.377636424506194</v>
      </c>
      <c r="I20" s="47">
        <v>71585</v>
      </c>
      <c r="J20" s="48">
        <v>-0.06142763405883092</v>
      </c>
      <c r="K20" s="47">
        <v>20682</v>
      </c>
      <c r="L20" s="48">
        <v>-9.709246485636951</v>
      </c>
      <c r="M20" s="49">
        <v>92267</v>
      </c>
      <c r="N20" s="50">
        <v>-2.3991114402073306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43861</v>
      </c>
      <c r="D21" s="48">
        <v>-14.038491690185012</v>
      </c>
      <c r="E21" s="47">
        <v>135626</v>
      </c>
      <c r="F21" s="48">
        <v>-10.675992518243367</v>
      </c>
      <c r="G21" s="56">
        <v>87468</v>
      </c>
      <c r="H21" s="48">
        <v>-12.222144168916275</v>
      </c>
      <c r="I21" s="47">
        <v>179487</v>
      </c>
      <c r="J21" s="48">
        <v>-11.521739130434783</v>
      </c>
      <c r="K21" s="47">
        <v>2676</v>
      </c>
      <c r="L21" s="48">
        <v>-3.183791606367583</v>
      </c>
      <c r="M21" s="49">
        <v>182163</v>
      </c>
      <c r="N21" s="50">
        <v>-11.409660350931798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33045</v>
      </c>
      <c r="D22" s="48">
        <v>13.194943993423081</v>
      </c>
      <c r="E22" s="47">
        <v>14987</v>
      </c>
      <c r="F22" s="48">
        <v>-2.045751633986928</v>
      </c>
      <c r="G22" s="56">
        <v>13802</v>
      </c>
      <c r="H22" s="48">
        <v>-3.61731843575419</v>
      </c>
      <c r="I22" s="47">
        <v>48032</v>
      </c>
      <c r="J22" s="48">
        <v>7.954060189243251</v>
      </c>
      <c r="K22" s="47">
        <v>5913</v>
      </c>
      <c r="L22" s="48">
        <v>-24.895211482281216</v>
      </c>
      <c r="M22" s="49">
        <v>53945</v>
      </c>
      <c r="N22" s="50">
        <v>3.015315280907459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11087</v>
      </c>
      <c r="D23" s="48">
        <v>-12.500986504616842</v>
      </c>
      <c r="E23" s="47">
        <v>2636</v>
      </c>
      <c r="F23" s="48">
        <v>16.48254529385771</v>
      </c>
      <c r="G23" s="56">
        <v>1712</v>
      </c>
      <c r="H23" s="48">
        <v>3.2569360675512664</v>
      </c>
      <c r="I23" s="47">
        <v>13723</v>
      </c>
      <c r="J23" s="48">
        <v>-8.109012990491497</v>
      </c>
      <c r="K23" s="47">
        <v>8024</v>
      </c>
      <c r="L23" s="48">
        <v>7.632461435278337</v>
      </c>
      <c r="M23" s="49">
        <v>21747</v>
      </c>
      <c r="N23" s="50">
        <v>-2.867479565858234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31266</v>
      </c>
      <c r="D24" s="48">
        <v>0.6470304200869146</v>
      </c>
      <c r="E24" s="47">
        <v>3943</v>
      </c>
      <c r="F24" s="48">
        <v>22.453416149068325</v>
      </c>
      <c r="G24" s="56">
        <v>2904</v>
      </c>
      <c r="H24" s="48">
        <v>34.756380510440835</v>
      </c>
      <c r="I24" s="47">
        <v>35209</v>
      </c>
      <c r="J24" s="48">
        <v>2.6950561470030627</v>
      </c>
      <c r="K24" s="47">
        <v>1426</v>
      </c>
      <c r="L24" s="48">
        <v>-15.169541939321832</v>
      </c>
      <c r="M24" s="49">
        <v>36635</v>
      </c>
      <c r="N24" s="50">
        <v>1.8600900850803537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3198</v>
      </c>
      <c r="D25" s="48">
        <v>-40.89817039364258</v>
      </c>
      <c r="E25" s="47">
        <v>910</v>
      </c>
      <c r="F25" s="48">
        <v>-25.895765472312704</v>
      </c>
      <c r="G25" s="56">
        <v>720</v>
      </c>
      <c r="H25" s="48">
        <v>-32.394366197183096</v>
      </c>
      <c r="I25" s="47">
        <v>4108</v>
      </c>
      <c r="J25" s="48">
        <v>-38.12321132700708</v>
      </c>
      <c r="K25" s="47">
        <v>7399</v>
      </c>
      <c r="L25" s="48">
        <v>-35.12494519947391</v>
      </c>
      <c r="M25" s="49">
        <v>11507</v>
      </c>
      <c r="N25" s="50">
        <v>-36.22810906672578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2147</v>
      </c>
      <c r="D26" s="48">
        <v>-0.7397133610725843</v>
      </c>
      <c r="E26" s="47">
        <v>159</v>
      </c>
      <c r="F26" s="48">
        <v>-17.616580310880828</v>
      </c>
      <c r="G26" s="56">
        <v>107</v>
      </c>
      <c r="H26" s="48">
        <v>-25.694444444444443</v>
      </c>
      <c r="I26" s="47">
        <v>2306</v>
      </c>
      <c r="J26" s="48">
        <v>-2.122241086587436</v>
      </c>
      <c r="K26" s="47">
        <v>7628</v>
      </c>
      <c r="L26" s="48">
        <v>11.0011641443539</v>
      </c>
      <c r="M26" s="49">
        <v>9934</v>
      </c>
      <c r="N26" s="50">
        <v>7.6506285218899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3450</v>
      </c>
      <c r="D27" s="48">
        <v>121.57996146435453</v>
      </c>
      <c r="E27" s="47">
        <v>1708</v>
      </c>
      <c r="F27" s="48">
        <v>37.29903536977492</v>
      </c>
      <c r="G27" s="56">
        <v>1529</v>
      </c>
      <c r="H27" s="48">
        <v>79.46009389671362</v>
      </c>
      <c r="I27" s="47">
        <v>5158</v>
      </c>
      <c r="J27" s="48">
        <v>84.1485183862906</v>
      </c>
      <c r="K27" s="47">
        <v>4951</v>
      </c>
      <c r="L27" s="48">
        <v>63.23771843059677</v>
      </c>
      <c r="M27" s="49">
        <v>10109</v>
      </c>
      <c r="N27" s="50">
        <v>73.27733973260199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7124</v>
      </c>
      <c r="D28" s="48">
        <v>-23.978230711770355</v>
      </c>
      <c r="E28" s="47">
        <v>12245</v>
      </c>
      <c r="F28" s="48">
        <v>17.78568680261639</v>
      </c>
      <c r="G28" s="56">
        <v>0</v>
      </c>
      <c r="H28" s="48"/>
      <c r="I28" s="47">
        <v>19369</v>
      </c>
      <c r="J28" s="48">
        <v>-2.0134567713866547</v>
      </c>
      <c r="K28" s="47">
        <v>3501</v>
      </c>
      <c r="L28" s="48">
        <v>2.040221509763917</v>
      </c>
      <c r="M28" s="49">
        <v>22870</v>
      </c>
      <c r="N28" s="50">
        <v>-1.413914992671782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1726</v>
      </c>
      <c r="D30" s="48">
        <v>0</v>
      </c>
      <c r="E30" s="47">
        <v>2095</v>
      </c>
      <c r="F30" s="48">
        <v>-21.29977460555973</v>
      </c>
      <c r="G30" s="56">
        <v>1015</v>
      </c>
      <c r="H30" s="48">
        <v>-16.184971098265898</v>
      </c>
      <c r="I30" s="47">
        <v>3821</v>
      </c>
      <c r="J30" s="48">
        <v>39.04657933042213</v>
      </c>
      <c r="K30" s="47">
        <v>1439</v>
      </c>
      <c r="L30" s="48">
        <v>-16.04434072345391</v>
      </c>
      <c r="M30" s="49">
        <v>5260</v>
      </c>
      <c r="N30" s="50">
        <v>17.884356790676826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2961</v>
      </c>
      <c r="D31" s="48">
        <v>5</v>
      </c>
      <c r="E31" s="47">
        <v>7108</v>
      </c>
      <c r="F31" s="48">
        <v>0.7798100099248547</v>
      </c>
      <c r="G31" s="56">
        <v>5628</v>
      </c>
      <c r="H31" s="48">
        <v>3.43686822275317</v>
      </c>
      <c r="I31" s="47">
        <v>10069</v>
      </c>
      <c r="J31" s="48">
        <v>1.9852121948749113</v>
      </c>
      <c r="K31" s="47">
        <v>14480</v>
      </c>
      <c r="L31" s="48">
        <v>13.186899085437348</v>
      </c>
      <c r="M31" s="49">
        <v>24549</v>
      </c>
      <c r="N31" s="50">
        <v>8.307597282273008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132263</v>
      </c>
      <c r="D32" s="48">
        <v>1.819091608929946</v>
      </c>
      <c r="E32" s="47">
        <v>104280</v>
      </c>
      <c r="F32" s="48">
        <v>-6.887037582706062</v>
      </c>
      <c r="G32" s="56">
        <v>65359</v>
      </c>
      <c r="H32" s="48">
        <v>-9.266457506177638</v>
      </c>
      <c r="I32" s="47">
        <v>236543</v>
      </c>
      <c r="J32" s="48">
        <v>-2.211721711665902</v>
      </c>
      <c r="K32" s="47">
        <v>0</v>
      </c>
      <c r="L32" s="48"/>
      <c r="M32" s="49">
        <v>236543</v>
      </c>
      <c r="N32" s="50">
        <v>-2.211721711665902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7354</v>
      </c>
      <c r="D33" s="48">
        <v>29.723055212559533</v>
      </c>
      <c r="E33" s="47">
        <v>4071</v>
      </c>
      <c r="F33" s="48">
        <v>30.77417282364279</v>
      </c>
      <c r="G33" s="56">
        <v>2806</v>
      </c>
      <c r="H33" s="48">
        <v>17.01417848206839</v>
      </c>
      <c r="I33" s="47">
        <v>11425</v>
      </c>
      <c r="J33" s="48">
        <v>30.09565019357777</v>
      </c>
      <c r="K33" s="47">
        <v>5645</v>
      </c>
      <c r="L33" s="48">
        <v>6.690606690606691</v>
      </c>
      <c r="M33" s="49">
        <v>17070</v>
      </c>
      <c r="N33" s="50">
        <v>21.296098912811768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15894</v>
      </c>
      <c r="D34" s="48">
        <v>7.08799353186902</v>
      </c>
      <c r="E34" s="47">
        <v>20968</v>
      </c>
      <c r="F34" s="48">
        <v>-18.288453294883286</v>
      </c>
      <c r="G34" s="56">
        <v>19755</v>
      </c>
      <c r="H34" s="48">
        <v>-16.596301612767036</v>
      </c>
      <c r="I34" s="47">
        <v>36862</v>
      </c>
      <c r="J34" s="48">
        <v>-8.98945757104412</v>
      </c>
      <c r="K34" s="47">
        <v>13525</v>
      </c>
      <c r="L34" s="48">
        <v>-10.755526228967337</v>
      </c>
      <c r="M34" s="49">
        <v>50387</v>
      </c>
      <c r="N34" s="50">
        <v>-9.47033669912681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2444</v>
      </c>
      <c r="D35" s="48">
        <v>-7.178123813140904</v>
      </c>
      <c r="E35" s="47">
        <v>20</v>
      </c>
      <c r="F35" s="48">
        <v>-73.6842105263158</v>
      </c>
      <c r="G35" s="56">
        <v>15</v>
      </c>
      <c r="H35" s="48">
        <v>-60.526315789473685</v>
      </c>
      <c r="I35" s="47">
        <v>2464</v>
      </c>
      <c r="J35" s="48">
        <v>-9.043927648578812</v>
      </c>
      <c r="K35" s="47">
        <v>225</v>
      </c>
      <c r="L35" s="48">
        <v>102.70270270270271</v>
      </c>
      <c r="M35" s="49">
        <v>2689</v>
      </c>
      <c r="N35" s="50">
        <v>-4.6453900709219855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5582</v>
      </c>
      <c r="F36" s="48">
        <v>2.7424995398490704</v>
      </c>
      <c r="G36" s="56">
        <v>0</v>
      </c>
      <c r="H36" s="48"/>
      <c r="I36" s="47">
        <v>5582</v>
      </c>
      <c r="J36" s="48">
        <v>2.7424995398490704</v>
      </c>
      <c r="K36" s="47">
        <v>3816</v>
      </c>
      <c r="L36" s="48">
        <v>28.701517706576727</v>
      </c>
      <c r="M36" s="49">
        <v>9398</v>
      </c>
      <c r="N36" s="50">
        <v>11.907597046915932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19580</v>
      </c>
      <c r="D37" s="48">
        <v>12.651746159599563</v>
      </c>
      <c r="E37" s="47">
        <v>31432</v>
      </c>
      <c r="F37" s="48">
        <v>-7.195370397708819</v>
      </c>
      <c r="G37" s="56">
        <v>28402</v>
      </c>
      <c r="H37" s="48">
        <v>-12.185016850632286</v>
      </c>
      <c r="I37" s="47">
        <v>51012</v>
      </c>
      <c r="J37" s="48">
        <v>-0.46439024390243905</v>
      </c>
      <c r="K37" s="47">
        <v>3262</v>
      </c>
      <c r="L37" s="48">
        <v>6.671026814911707</v>
      </c>
      <c r="M37" s="49">
        <v>54274</v>
      </c>
      <c r="N37" s="50">
        <v>-0.06260587758709582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9046</v>
      </c>
      <c r="D38" s="48">
        <v>-20.481715893108298</v>
      </c>
      <c r="E38" s="47">
        <v>19115</v>
      </c>
      <c r="F38" s="48">
        <v>-3.28864153807235</v>
      </c>
      <c r="G38" s="56">
        <v>15788</v>
      </c>
      <c r="H38" s="48">
        <v>-1.9257050565287612</v>
      </c>
      <c r="I38" s="47">
        <v>28161</v>
      </c>
      <c r="J38" s="48">
        <v>-9.569377990430622</v>
      </c>
      <c r="K38" s="47">
        <v>2064</v>
      </c>
      <c r="L38" s="48">
        <v>-8.753315649867375</v>
      </c>
      <c r="M38" s="49">
        <v>30225</v>
      </c>
      <c r="N38" s="50">
        <v>-9.514115498607909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511191</v>
      </c>
      <c r="D39" s="50">
        <v>0.6925690648544837</v>
      </c>
      <c r="E39" s="12">
        <f>SUM(E3:E38)</f>
        <v>487338</v>
      </c>
      <c r="F39" s="50">
        <v>-7.079909241710679</v>
      </c>
      <c r="G39" s="13">
        <f>SUM(G3:G38)</f>
        <v>335548</v>
      </c>
      <c r="H39" s="48">
        <v>-7.40668177014203</v>
      </c>
      <c r="I39" s="12">
        <f>SUM(I3:I38)</f>
        <v>998530</v>
      </c>
      <c r="J39" s="50">
        <v>-3.256809847453604</v>
      </c>
      <c r="K39" s="12">
        <f>SUM(K3:K38)</f>
        <v>170222</v>
      </c>
      <c r="L39" s="50">
        <v>-1.9413337020139179</v>
      </c>
      <c r="M39" s="12">
        <f>SUM(M3:M38)</f>
        <v>1168752</v>
      </c>
      <c r="N39" s="50">
        <v>-3.0674185166416885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50</v>
      </c>
      <c r="C1" s="63" t="str">
        <f>Totali!C1</f>
        <v>Gennaio - Ottobre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506516</v>
      </c>
      <c r="D3" s="48">
        <v>7.203010478683889</v>
      </c>
      <c r="E3" s="47">
        <v>188383</v>
      </c>
      <c r="F3" s="48">
        <v>37.80458365946614</v>
      </c>
      <c r="G3" s="56">
        <v>187261</v>
      </c>
      <c r="H3" s="48">
        <v>-38.66991121169346</v>
      </c>
      <c r="I3" s="47">
        <v>3080</v>
      </c>
      <c r="J3" s="48">
        <v>43.18921431892143</v>
      </c>
      <c r="K3" s="47">
        <v>697979</v>
      </c>
      <c r="L3" s="48">
        <v>14.172543130875441</v>
      </c>
      <c r="M3" s="47">
        <v>1071</v>
      </c>
      <c r="N3" s="48">
        <v>15.161290322580646</v>
      </c>
      <c r="O3" s="49">
        <v>699050</v>
      </c>
      <c r="P3" s="50">
        <v>14.174044983642757</v>
      </c>
      <c r="Q3" s="60"/>
    </row>
    <row r="4" spans="1:17" s="8" customFormat="1" ht="15.75" customHeight="1">
      <c r="A4" s="31">
        <v>2</v>
      </c>
      <c r="B4" s="41" t="s">
        <v>9</v>
      </c>
      <c r="C4" s="47">
        <v>176803</v>
      </c>
      <c r="D4" s="48">
        <v>-9.663030426896253</v>
      </c>
      <c r="E4" s="47">
        <v>206298</v>
      </c>
      <c r="F4" s="48">
        <v>6.98106162749694</v>
      </c>
      <c r="G4" s="56">
        <v>168639</v>
      </c>
      <c r="H4" s="48">
        <v>7.886150775372332</v>
      </c>
      <c r="I4" s="47">
        <v>99</v>
      </c>
      <c r="J4" s="48">
        <v>-77.80269058295964</v>
      </c>
      <c r="K4" s="47">
        <v>383200</v>
      </c>
      <c r="L4" s="48">
        <v>-1.4902428553433573</v>
      </c>
      <c r="M4" s="47">
        <v>7683</v>
      </c>
      <c r="N4" s="48">
        <v>39.285714285714285</v>
      </c>
      <c r="O4" s="49">
        <v>390883</v>
      </c>
      <c r="P4" s="50">
        <v>-0.9201217703852598</v>
      </c>
      <c r="Q4" s="60"/>
    </row>
    <row r="5" spans="1:17" s="8" customFormat="1" ht="15.75" customHeight="1">
      <c r="A5" s="31">
        <v>3</v>
      </c>
      <c r="B5" s="41" t="s">
        <v>10</v>
      </c>
      <c r="C5" s="47">
        <v>937564</v>
      </c>
      <c r="D5" s="48">
        <v>-2.224029867868056</v>
      </c>
      <c r="E5" s="47">
        <v>106477</v>
      </c>
      <c r="F5" s="48">
        <v>160.78128826843007</v>
      </c>
      <c r="G5" s="56">
        <v>61123</v>
      </c>
      <c r="H5" s="48"/>
      <c r="I5" s="47">
        <v>6449</v>
      </c>
      <c r="J5" s="48">
        <v>17.2971989814478</v>
      </c>
      <c r="K5" s="47">
        <v>1050490</v>
      </c>
      <c r="L5" s="48">
        <v>4.503699694991534</v>
      </c>
      <c r="M5" s="47">
        <v>4072</v>
      </c>
      <c r="N5" s="48">
        <v>21.40727489564699</v>
      </c>
      <c r="O5" s="49">
        <v>1054562</v>
      </c>
      <c r="P5" s="50">
        <v>4.559912430644515</v>
      </c>
      <c r="Q5" s="60"/>
    </row>
    <row r="6" spans="1:17" s="8" customFormat="1" ht="15.75" customHeight="1">
      <c r="A6" s="31">
        <v>4</v>
      </c>
      <c r="B6" s="41" t="s">
        <v>11</v>
      </c>
      <c r="C6" s="47">
        <v>212207</v>
      </c>
      <c r="D6" s="48">
        <v>-35.798737800044776</v>
      </c>
      <c r="E6" s="47">
        <v>863998</v>
      </c>
      <c r="F6" s="48">
        <v>36.536145815884375</v>
      </c>
      <c r="G6" s="56">
        <v>657840</v>
      </c>
      <c r="H6" s="48">
        <v>64.58343757818363</v>
      </c>
      <c r="I6" s="47">
        <v>4726</v>
      </c>
      <c r="J6" s="48">
        <v>-49.55704984523428</v>
      </c>
      <c r="K6" s="47">
        <v>1080931</v>
      </c>
      <c r="L6" s="48">
        <v>11.126749124345508</v>
      </c>
      <c r="M6" s="47">
        <v>3468</v>
      </c>
      <c r="N6" s="48">
        <v>-3.0743432084963667</v>
      </c>
      <c r="O6" s="49">
        <v>1084399</v>
      </c>
      <c r="P6" s="50">
        <v>11.074703030588593</v>
      </c>
      <c r="Q6" s="60"/>
    </row>
    <row r="7" spans="1:17" s="8" customFormat="1" ht="15.75" customHeight="1">
      <c r="A7" s="31">
        <v>5</v>
      </c>
      <c r="B7" s="41" t="s">
        <v>12</v>
      </c>
      <c r="C7" s="47">
        <v>979758</v>
      </c>
      <c r="D7" s="48">
        <v>1.1721311390768552</v>
      </c>
      <c r="E7" s="47">
        <v>1933858</v>
      </c>
      <c r="F7" s="48">
        <v>-5.98273727975544</v>
      </c>
      <c r="G7" s="56">
        <v>1522579</v>
      </c>
      <c r="H7" s="48">
        <v>-7.12136305214171</v>
      </c>
      <c r="I7" s="47">
        <v>42800</v>
      </c>
      <c r="J7" s="48">
        <v>-31.273684886633696</v>
      </c>
      <c r="K7" s="47">
        <v>2956416</v>
      </c>
      <c r="L7" s="48">
        <v>-4.248767894556324</v>
      </c>
      <c r="M7" s="47">
        <v>0</v>
      </c>
      <c r="N7" s="48"/>
      <c r="O7" s="49">
        <v>2956416</v>
      </c>
      <c r="P7" s="50">
        <v>-4.248767894556324</v>
      </c>
      <c r="Q7" s="60"/>
    </row>
    <row r="8" spans="1:17" s="8" customFormat="1" ht="15.75" customHeight="1">
      <c r="A8" s="31">
        <v>6</v>
      </c>
      <c r="B8" s="41" t="s">
        <v>13</v>
      </c>
      <c r="C8" s="47">
        <v>26735</v>
      </c>
      <c r="D8" s="48">
        <v>19.347350564706932</v>
      </c>
      <c r="E8" s="47">
        <v>3414</v>
      </c>
      <c r="F8" s="48">
        <v>-70.28979201113916</v>
      </c>
      <c r="G8" s="56">
        <v>3356</v>
      </c>
      <c r="H8" s="48">
        <v>-70.7945348533635</v>
      </c>
      <c r="I8" s="47">
        <v>415</v>
      </c>
      <c r="J8" s="48">
        <v>510.29411764705884</v>
      </c>
      <c r="K8" s="47">
        <v>30564</v>
      </c>
      <c r="L8" s="48">
        <v>-10</v>
      </c>
      <c r="M8" s="47">
        <v>4621</v>
      </c>
      <c r="N8" s="48">
        <v>-5.132416341613632</v>
      </c>
      <c r="O8" s="49">
        <v>35185</v>
      </c>
      <c r="P8" s="50">
        <v>-9.3894053719966</v>
      </c>
      <c r="Q8" s="60"/>
    </row>
    <row r="9" spans="1:17" s="8" customFormat="1" ht="15.75" customHeight="1">
      <c r="A9" s="31">
        <v>7</v>
      </c>
      <c r="B9" s="41" t="s">
        <v>14</v>
      </c>
      <c r="C9" s="47">
        <v>32606</v>
      </c>
      <c r="D9" s="48">
        <v>19.672612493577038</v>
      </c>
      <c r="E9" s="47">
        <v>243496</v>
      </c>
      <c r="F9" s="48">
        <v>18.32601174046573</v>
      </c>
      <c r="G9" s="56">
        <v>212546</v>
      </c>
      <c r="H9" s="48">
        <v>19.917176321906524</v>
      </c>
      <c r="I9" s="47">
        <v>2690</v>
      </c>
      <c r="J9" s="48">
        <v>4.710003892565201</v>
      </c>
      <c r="K9" s="47">
        <v>278792</v>
      </c>
      <c r="L9" s="48">
        <v>18.3332696658305</v>
      </c>
      <c r="M9" s="47">
        <v>3924</v>
      </c>
      <c r="N9" s="48">
        <v>3.4537305562878986</v>
      </c>
      <c r="O9" s="49">
        <v>282716</v>
      </c>
      <c r="P9" s="50">
        <v>18.097513701376823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468516</v>
      </c>
      <c r="D10" s="48">
        <v>-1.5879817508128955</v>
      </c>
      <c r="E10" s="47">
        <v>61065</v>
      </c>
      <c r="F10" s="48">
        <v>19.146569889955515</v>
      </c>
      <c r="G10" s="56">
        <v>56510</v>
      </c>
      <c r="H10" s="48"/>
      <c r="I10" s="47">
        <v>17765</v>
      </c>
      <c r="J10" s="48">
        <v>-7.747831957210365</v>
      </c>
      <c r="K10" s="47">
        <v>547346</v>
      </c>
      <c r="L10" s="48">
        <v>0.1392281163954371</v>
      </c>
      <c r="M10" s="47">
        <v>1230</v>
      </c>
      <c r="N10" s="48">
        <v>158.94736842105263</v>
      </c>
      <c r="O10" s="49">
        <v>548576</v>
      </c>
      <c r="P10" s="50">
        <v>0.2771176836178847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1738430</v>
      </c>
      <c r="D11" s="48">
        <v>10.695169459256043</v>
      </c>
      <c r="E11" s="47">
        <v>113428</v>
      </c>
      <c r="F11" s="48">
        <v>14.45581320255898</v>
      </c>
      <c r="G11" s="56">
        <v>103377</v>
      </c>
      <c r="H11" s="48">
        <v>15.503737388409068</v>
      </c>
      <c r="I11" s="47">
        <v>27758</v>
      </c>
      <c r="J11" s="48">
        <v>2.465854558877815</v>
      </c>
      <c r="K11" s="47">
        <v>1879616</v>
      </c>
      <c r="L11" s="48">
        <v>10.783434257228032</v>
      </c>
      <c r="M11" s="47">
        <v>2223</v>
      </c>
      <c r="N11" s="48">
        <v>-6.518082422203532</v>
      </c>
      <c r="O11" s="49">
        <v>1881839</v>
      </c>
      <c r="P11" s="50">
        <v>10.759218756989258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2942175</v>
      </c>
      <c r="D12" s="48">
        <v>14.043006618132146</v>
      </c>
      <c r="E12" s="47">
        <v>854522</v>
      </c>
      <c r="F12" s="48">
        <v>-3.9215201259275916</v>
      </c>
      <c r="G12" s="56">
        <v>667156</v>
      </c>
      <c r="H12" s="48">
        <v>5.9063511490612735</v>
      </c>
      <c r="I12" s="47">
        <v>12892</v>
      </c>
      <c r="J12" s="48">
        <v>51.724137931034484</v>
      </c>
      <c r="K12" s="47">
        <v>3809589</v>
      </c>
      <c r="L12" s="48">
        <v>9.540859266790672</v>
      </c>
      <c r="M12" s="47">
        <v>2321</v>
      </c>
      <c r="N12" s="48">
        <v>-6.712218649517685</v>
      </c>
      <c r="O12" s="49">
        <v>3811910</v>
      </c>
      <c r="P12" s="50">
        <v>9.529240141632812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22817</v>
      </c>
      <c r="D13" s="48">
        <v>-31.147590452337127</v>
      </c>
      <c r="E13" s="47">
        <v>0</v>
      </c>
      <c r="F13" s="48"/>
      <c r="G13" s="56">
        <v>127</v>
      </c>
      <c r="H13" s="48"/>
      <c r="I13" s="47">
        <v>0</v>
      </c>
      <c r="J13" s="48"/>
      <c r="K13" s="47">
        <v>22944</v>
      </c>
      <c r="L13" s="48">
        <v>-30.76435619662633</v>
      </c>
      <c r="M13" s="47">
        <v>1134</v>
      </c>
      <c r="N13" s="48">
        <v>29.01023890784983</v>
      </c>
      <c r="O13" s="49">
        <v>24078</v>
      </c>
      <c r="P13" s="50">
        <v>-29.219824798636015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4439</v>
      </c>
      <c r="D14" s="48">
        <v>-8.304069407147283</v>
      </c>
      <c r="E14" s="47">
        <v>1254</v>
      </c>
      <c r="F14" s="48">
        <v>207.35294117647058</v>
      </c>
      <c r="G14" s="56">
        <v>1158</v>
      </c>
      <c r="H14" s="48">
        <v>169.93006993006992</v>
      </c>
      <c r="I14" s="47">
        <v>340</v>
      </c>
      <c r="J14" s="48"/>
      <c r="K14" s="47">
        <v>6033</v>
      </c>
      <c r="L14" s="48">
        <v>14.93617831967994</v>
      </c>
      <c r="M14" s="47">
        <v>9630</v>
      </c>
      <c r="N14" s="48">
        <v>-15.961253163452309</v>
      </c>
      <c r="O14" s="49">
        <v>15663</v>
      </c>
      <c r="P14" s="50">
        <v>-6.254488867608331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347016</v>
      </c>
      <c r="D15" s="48">
        <v>-3.68746218450078</v>
      </c>
      <c r="E15" s="47">
        <v>845496</v>
      </c>
      <c r="F15" s="48">
        <v>-11.570835704006159</v>
      </c>
      <c r="G15" s="56">
        <v>0</v>
      </c>
      <c r="H15" s="48"/>
      <c r="I15" s="47">
        <v>0</v>
      </c>
      <c r="J15" s="48"/>
      <c r="K15" s="47">
        <v>1192512</v>
      </c>
      <c r="L15" s="48">
        <v>-9.413185661220117</v>
      </c>
      <c r="M15" s="47">
        <v>7634</v>
      </c>
      <c r="N15" s="48">
        <v>7.143859649122807</v>
      </c>
      <c r="O15" s="49">
        <v>1200146</v>
      </c>
      <c r="P15" s="50">
        <v>-9.324055290486607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5386</v>
      </c>
      <c r="D16" s="48">
        <v>-42.95700063545859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5386</v>
      </c>
      <c r="L16" s="48">
        <v>-42.95700063545859</v>
      </c>
      <c r="M16" s="47">
        <v>892</v>
      </c>
      <c r="N16" s="48">
        <v>5.687203791469194</v>
      </c>
      <c r="O16" s="49">
        <v>6278</v>
      </c>
      <c r="P16" s="50">
        <v>-38.9655842893253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1204</v>
      </c>
      <c r="D17" s="48">
        <v>-83.91664440288538</v>
      </c>
      <c r="E17" s="47">
        <v>118077</v>
      </c>
      <c r="F17" s="48">
        <v>187.11034382142682</v>
      </c>
      <c r="G17" s="56">
        <v>93555</v>
      </c>
      <c r="H17" s="48">
        <v>340.1345502446368</v>
      </c>
      <c r="I17" s="47">
        <v>3080</v>
      </c>
      <c r="J17" s="48">
        <v>263.20754716981133</v>
      </c>
      <c r="K17" s="47">
        <v>122361</v>
      </c>
      <c r="L17" s="48">
        <v>147.39385361908614</v>
      </c>
      <c r="M17" s="47">
        <v>2098</v>
      </c>
      <c r="N17" s="48">
        <v>8.479834539813858</v>
      </c>
      <c r="O17" s="49">
        <v>124459</v>
      </c>
      <c r="P17" s="50">
        <v>142.16640074716892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499653</v>
      </c>
      <c r="D18" s="48">
        <v>8.943020297097705</v>
      </c>
      <c r="E18" s="47">
        <v>337921</v>
      </c>
      <c r="F18" s="48">
        <v>-7.838302955591132</v>
      </c>
      <c r="G18" s="56">
        <v>330724</v>
      </c>
      <c r="H18" s="48">
        <v>13.430235349800732</v>
      </c>
      <c r="I18" s="47">
        <v>16214</v>
      </c>
      <c r="J18" s="48">
        <v>39.70360158538687</v>
      </c>
      <c r="K18" s="47">
        <v>853788</v>
      </c>
      <c r="L18" s="48">
        <v>2.0174356915488514</v>
      </c>
      <c r="M18" s="47">
        <v>7001</v>
      </c>
      <c r="N18" s="48">
        <v>-30.157621707901036</v>
      </c>
      <c r="O18" s="49">
        <v>860789</v>
      </c>
      <c r="P18" s="50">
        <v>1.6366208225492604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630496</v>
      </c>
      <c r="D19" s="48">
        <v>15.634296194406236</v>
      </c>
      <c r="E19" s="47">
        <v>124140</v>
      </c>
      <c r="F19" s="48">
        <v>-16.93820882539895</v>
      </c>
      <c r="G19" s="56">
        <v>105032</v>
      </c>
      <c r="H19" s="48">
        <v>-19.277562156553817</v>
      </c>
      <c r="I19" s="47">
        <v>4981</v>
      </c>
      <c r="J19" s="48">
        <v>-24.404310213993018</v>
      </c>
      <c r="K19" s="47">
        <v>759617</v>
      </c>
      <c r="L19" s="48">
        <v>8.316483529019212</v>
      </c>
      <c r="M19" s="47">
        <v>1284</v>
      </c>
      <c r="N19" s="48">
        <v>75.89041095890411</v>
      </c>
      <c r="O19" s="49">
        <v>760901</v>
      </c>
      <c r="P19" s="50">
        <v>8.386750310530694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4731380</v>
      </c>
      <c r="D20" s="48">
        <v>9.97695109149924</v>
      </c>
      <c r="E20" s="47">
        <v>1802978</v>
      </c>
      <c r="F20" s="48">
        <v>-4.255199383147435</v>
      </c>
      <c r="G20" s="56">
        <v>1797001</v>
      </c>
      <c r="H20" s="48">
        <v>-2.793929194856141</v>
      </c>
      <c r="I20" s="47">
        <v>926</v>
      </c>
      <c r="J20" s="48">
        <v>30.6064880112835</v>
      </c>
      <c r="K20" s="47">
        <v>6535284</v>
      </c>
      <c r="L20" s="48">
        <v>5.646823870715245</v>
      </c>
      <c r="M20" s="47">
        <v>0</v>
      </c>
      <c r="N20" s="48"/>
      <c r="O20" s="49">
        <v>6535284</v>
      </c>
      <c r="P20" s="50">
        <v>5.646823870715245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3460675</v>
      </c>
      <c r="D21" s="48">
        <v>-9.668941208038836</v>
      </c>
      <c r="E21" s="47">
        <v>11536293</v>
      </c>
      <c r="F21" s="48">
        <v>-9.106521520233606</v>
      </c>
      <c r="G21" s="56">
        <v>6265611</v>
      </c>
      <c r="H21" s="48">
        <v>-7.594381696357464</v>
      </c>
      <c r="I21" s="47">
        <v>80691</v>
      </c>
      <c r="J21" s="48">
        <v>-16.633777933898813</v>
      </c>
      <c r="K21" s="47">
        <v>15077659</v>
      </c>
      <c r="L21" s="48">
        <v>-9.280002791817928</v>
      </c>
      <c r="M21" s="47">
        <v>0</v>
      </c>
      <c r="N21" s="48"/>
      <c r="O21" s="49">
        <v>15077659</v>
      </c>
      <c r="P21" s="50">
        <v>-9.280002791817928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2105334</v>
      </c>
      <c r="D22" s="48">
        <v>0.521818845925215</v>
      </c>
      <c r="E22" s="47">
        <v>1412459</v>
      </c>
      <c r="F22" s="48">
        <v>4.132464763500014</v>
      </c>
      <c r="G22" s="56">
        <v>1329957</v>
      </c>
      <c r="H22" s="48">
        <v>3.6327168935361485</v>
      </c>
      <c r="I22" s="47">
        <v>61927</v>
      </c>
      <c r="J22" s="48">
        <v>-49.15180477551154</v>
      </c>
      <c r="K22" s="47">
        <v>3579720</v>
      </c>
      <c r="L22" s="48">
        <v>0.19932267797197503</v>
      </c>
      <c r="M22" s="47">
        <v>7265</v>
      </c>
      <c r="N22" s="48">
        <v>-19.7946566570987</v>
      </c>
      <c r="O22" s="49">
        <v>3586985</v>
      </c>
      <c r="P22" s="50">
        <v>0.14875796314387446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1034946</v>
      </c>
      <c r="D23" s="48">
        <v>-1.910336630960798</v>
      </c>
      <c r="E23" s="47">
        <v>218994</v>
      </c>
      <c r="F23" s="48">
        <v>17.46336544444206</v>
      </c>
      <c r="G23" s="56">
        <v>177424</v>
      </c>
      <c r="H23" s="48">
        <v>19.817933791650347</v>
      </c>
      <c r="I23" s="47">
        <v>11429</v>
      </c>
      <c r="J23" s="48">
        <v>-43.07132894999004</v>
      </c>
      <c r="K23" s="47">
        <v>1265369</v>
      </c>
      <c r="L23" s="48">
        <v>0.29763461724426016</v>
      </c>
      <c r="M23" s="47">
        <v>15999</v>
      </c>
      <c r="N23" s="48">
        <v>16.094623031710327</v>
      </c>
      <c r="O23" s="49">
        <v>1281368</v>
      </c>
      <c r="P23" s="50">
        <v>0.46832549915908406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2503118</v>
      </c>
      <c r="D24" s="48">
        <v>1.86025578211804</v>
      </c>
      <c r="E24" s="47">
        <v>392211</v>
      </c>
      <c r="F24" s="48">
        <v>7.038059941815721</v>
      </c>
      <c r="G24" s="56">
        <v>310980</v>
      </c>
      <c r="H24" s="48">
        <v>11.660472881994938</v>
      </c>
      <c r="I24" s="47">
        <v>14137</v>
      </c>
      <c r="J24" s="48">
        <v>-57.881722031878446</v>
      </c>
      <c r="K24" s="47">
        <v>2909466</v>
      </c>
      <c r="L24" s="48">
        <v>1.8224667187654753</v>
      </c>
      <c r="M24" s="47">
        <v>1557</v>
      </c>
      <c r="N24" s="48">
        <v>-31.318923687692987</v>
      </c>
      <c r="O24" s="49">
        <v>2911023</v>
      </c>
      <c r="P24" s="50">
        <v>1.7961938105885389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36360</v>
      </c>
      <c r="D25" s="48">
        <v>-19.07951839405337</v>
      </c>
      <c r="E25" s="47">
        <v>15170</v>
      </c>
      <c r="F25" s="48">
        <v>44.65528749880805</v>
      </c>
      <c r="G25" s="56">
        <v>13466</v>
      </c>
      <c r="H25" s="48">
        <v>43.1487190390135</v>
      </c>
      <c r="I25" s="47">
        <v>973</v>
      </c>
      <c r="J25" s="48">
        <v>-89.31825666922823</v>
      </c>
      <c r="K25" s="47">
        <v>52503</v>
      </c>
      <c r="L25" s="48">
        <v>-18.636582001890623</v>
      </c>
      <c r="M25" s="47">
        <v>5333</v>
      </c>
      <c r="N25" s="48">
        <v>-44.87855297157623</v>
      </c>
      <c r="O25" s="49">
        <v>57836</v>
      </c>
      <c r="P25" s="50">
        <v>-22.058110074928575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23876</v>
      </c>
      <c r="D26" s="48">
        <v>0.6704051945861619</v>
      </c>
      <c r="E26" s="47">
        <v>21329</v>
      </c>
      <c r="F26" s="48">
        <v>-15.572180659462456</v>
      </c>
      <c r="G26" s="56">
        <v>14552</v>
      </c>
      <c r="H26" s="48">
        <v>-14.540756401221518</v>
      </c>
      <c r="I26" s="47">
        <v>35</v>
      </c>
      <c r="J26" s="48">
        <v>337.5</v>
      </c>
      <c r="K26" s="47">
        <v>45240</v>
      </c>
      <c r="L26" s="48">
        <v>-7.650853270188618</v>
      </c>
      <c r="M26" s="47">
        <v>1855</v>
      </c>
      <c r="N26" s="48">
        <v>-6.502016129032258</v>
      </c>
      <c r="O26" s="49">
        <v>47095</v>
      </c>
      <c r="P26" s="50">
        <v>-7.606136702503335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62542</v>
      </c>
      <c r="D27" s="48">
        <v>21.88096815683829</v>
      </c>
      <c r="E27" s="47">
        <v>181071</v>
      </c>
      <c r="F27" s="48">
        <v>139.9022218689137</v>
      </c>
      <c r="G27" s="56">
        <v>170071</v>
      </c>
      <c r="H27" s="48">
        <v>174.53832246400208</v>
      </c>
      <c r="I27" s="47">
        <v>0</v>
      </c>
      <c r="J27" s="48">
        <v>0</v>
      </c>
      <c r="K27" s="47">
        <v>243613</v>
      </c>
      <c r="L27" s="48">
        <v>91.87564979049179</v>
      </c>
      <c r="M27" s="47">
        <v>8613</v>
      </c>
      <c r="N27" s="48">
        <v>89.63011889035667</v>
      </c>
      <c r="O27" s="49">
        <v>252226</v>
      </c>
      <c r="P27" s="50">
        <v>91.79809286268308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425327</v>
      </c>
      <c r="D28" s="48">
        <v>-10.444653129290089</v>
      </c>
      <c r="E28" s="47">
        <v>1000099</v>
      </c>
      <c r="F28" s="48">
        <v>35.92937265290201</v>
      </c>
      <c r="G28" s="56">
        <v>0</v>
      </c>
      <c r="H28" s="48"/>
      <c r="I28" s="47">
        <v>11371</v>
      </c>
      <c r="J28" s="48">
        <v>21.30360571794325</v>
      </c>
      <c r="K28" s="47">
        <v>1436797</v>
      </c>
      <c r="L28" s="48">
        <v>17.764936826618474</v>
      </c>
      <c r="M28" s="47">
        <v>5336</v>
      </c>
      <c r="N28" s="48">
        <v>-0.5590756615728661</v>
      </c>
      <c r="O28" s="49">
        <v>1442133</v>
      </c>
      <c r="P28" s="50">
        <v>17.684697748773686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27574</v>
      </c>
      <c r="D30" s="48">
        <v>0</v>
      </c>
      <c r="E30" s="47">
        <v>154922</v>
      </c>
      <c r="F30" s="48">
        <v>-20.380515782873704</v>
      </c>
      <c r="G30" s="56">
        <v>82257</v>
      </c>
      <c r="H30" s="48">
        <v>-32.18266662269564</v>
      </c>
      <c r="I30" s="47">
        <v>5704</v>
      </c>
      <c r="J30" s="48">
        <v>-50.780912934679435</v>
      </c>
      <c r="K30" s="47">
        <v>188200</v>
      </c>
      <c r="L30" s="48">
        <v>-9.5383668839284</v>
      </c>
      <c r="M30" s="47">
        <v>2379</v>
      </c>
      <c r="N30" s="48">
        <v>-10.898876404494382</v>
      </c>
      <c r="O30" s="49">
        <v>190579</v>
      </c>
      <c r="P30" s="50">
        <v>-9.555606177093122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2738</v>
      </c>
      <c r="D31" s="48">
        <v>2.508423811306627</v>
      </c>
      <c r="E31" s="47">
        <v>738311</v>
      </c>
      <c r="F31" s="48">
        <v>18.640006941855532</v>
      </c>
      <c r="G31" s="56">
        <v>610815</v>
      </c>
      <c r="H31" s="48">
        <v>27.871168983419864</v>
      </c>
      <c r="I31" s="47">
        <v>15192</v>
      </c>
      <c r="J31" s="48">
        <v>52.19394910839511</v>
      </c>
      <c r="K31" s="47">
        <v>756241</v>
      </c>
      <c r="L31" s="48">
        <v>19.09963541297552</v>
      </c>
      <c r="M31" s="47">
        <v>29561</v>
      </c>
      <c r="N31" s="48">
        <v>9.226278451078924</v>
      </c>
      <c r="O31" s="49">
        <v>785802</v>
      </c>
      <c r="P31" s="50">
        <v>18.696008785113644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10320758</v>
      </c>
      <c r="D32" s="48">
        <v>-2.505942260928971</v>
      </c>
      <c r="E32" s="47">
        <v>10968353</v>
      </c>
      <c r="F32" s="48">
        <v>-4.159566390170205</v>
      </c>
      <c r="G32" s="56">
        <v>6568753</v>
      </c>
      <c r="H32" s="48">
        <v>-2.4141556939744975</v>
      </c>
      <c r="I32" s="47">
        <v>319942</v>
      </c>
      <c r="J32" s="48">
        <v>-12.620919066840727</v>
      </c>
      <c r="K32" s="47">
        <v>21609053</v>
      </c>
      <c r="L32" s="48">
        <v>-3.5162910126196936</v>
      </c>
      <c r="M32" s="47">
        <v>0</v>
      </c>
      <c r="N32" s="48"/>
      <c r="O32" s="49">
        <v>21609053</v>
      </c>
      <c r="P32" s="50">
        <v>-3.5162910126196936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338980</v>
      </c>
      <c r="D33" s="48">
        <v>-4.3350896452851915</v>
      </c>
      <c r="E33" s="47">
        <v>209563</v>
      </c>
      <c r="F33" s="48">
        <v>17.346361676512586</v>
      </c>
      <c r="G33" s="56">
        <v>166885</v>
      </c>
      <c r="H33" s="48">
        <v>20.960084657925446</v>
      </c>
      <c r="I33" s="47">
        <v>19360</v>
      </c>
      <c r="J33" s="48">
        <v>0</v>
      </c>
      <c r="K33" s="47">
        <v>567903</v>
      </c>
      <c r="L33" s="48">
        <v>6.026231038506418</v>
      </c>
      <c r="M33" s="47">
        <v>3002</v>
      </c>
      <c r="N33" s="48">
        <v>-32.53932584269663</v>
      </c>
      <c r="O33" s="49">
        <v>570905</v>
      </c>
      <c r="P33" s="50">
        <v>5.708466416701384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1282679</v>
      </c>
      <c r="D34" s="48">
        <v>3.7060543756230593</v>
      </c>
      <c r="E34" s="47">
        <v>1066361</v>
      </c>
      <c r="F34" s="48">
        <v>-8.832320227072593</v>
      </c>
      <c r="G34" s="56">
        <v>1018753</v>
      </c>
      <c r="H34" s="48">
        <v>-6.487520997218729</v>
      </c>
      <c r="I34" s="47">
        <v>5023</v>
      </c>
      <c r="J34" s="48">
        <v>-80.48941542047</v>
      </c>
      <c r="K34" s="47">
        <v>2354063</v>
      </c>
      <c r="L34" s="48">
        <v>-3.214834293758552</v>
      </c>
      <c r="M34" s="47">
        <v>9917</v>
      </c>
      <c r="N34" s="48">
        <v>-15.477712435012359</v>
      </c>
      <c r="O34" s="49">
        <v>2363980</v>
      </c>
      <c r="P34" s="50">
        <v>-3.273705405384394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36135</v>
      </c>
      <c r="D35" s="48">
        <v>-6.402983914834097</v>
      </c>
      <c r="E35" s="47">
        <v>701</v>
      </c>
      <c r="F35" s="48">
        <v>-87.77041172365666</v>
      </c>
      <c r="G35" s="56">
        <v>616</v>
      </c>
      <c r="H35" s="48">
        <v>-84.12371134020619</v>
      </c>
      <c r="I35" s="47">
        <v>7118</v>
      </c>
      <c r="J35" s="48">
        <v>-34.116993706034805</v>
      </c>
      <c r="K35" s="47">
        <v>43954</v>
      </c>
      <c r="L35" s="48">
        <v>-20.29088007544022</v>
      </c>
      <c r="M35" s="47">
        <v>116</v>
      </c>
      <c r="N35" s="48">
        <v>136.73469387755102</v>
      </c>
      <c r="O35" s="49">
        <v>44070</v>
      </c>
      <c r="P35" s="50">
        <v>-20.15147122771416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443440</v>
      </c>
      <c r="F36" s="48">
        <v>21.925333655945316</v>
      </c>
      <c r="G36" s="56">
        <v>0</v>
      </c>
      <c r="H36" s="48"/>
      <c r="I36" s="47">
        <v>0</v>
      </c>
      <c r="J36" s="48">
        <v>0</v>
      </c>
      <c r="K36" s="47">
        <v>443440</v>
      </c>
      <c r="L36" s="48">
        <v>21.74390511750494</v>
      </c>
      <c r="M36" s="47">
        <v>6055</v>
      </c>
      <c r="N36" s="48">
        <v>9.731786879304096</v>
      </c>
      <c r="O36" s="49">
        <v>449495</v>
      </c>
      <c r="P36" s="50">
        <v>21.564644984016574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1293895</v>
      </c>
      <c r="D37" s="48">
        <v>3.9031069068249162</v>
      </c>
      <c r="E37" s="47">
        <v>2266491</v>
      </c>
      <c r="F37" s="48">
        <v>-6.8532294501955615</v>
      </c>
      <c r="G37" s="56">
        <v>2042189</v>
      </c>
      <c r="H37" s="48">
        <v>-9.078285166796077</v>
      </c>
      <c r="I37" s="47">
        <v>23232</v>
      </c>
      <c r="J37" s="48">
        <v>47.98394802216702</v>
      </c>
      <c r="K37" s="47">
        <v>3583618</v>
      </c>
      <c r="L37" s="48">
        <v>-2.994340372407177</v>
      </c>
      <c r="M37" s="47">
        <v>7731</v>
      </c>
      <c r="N37" s="48">
        <v>3.5355564483728403</v>
      </c>
      <c r="O37" s="49">
        <v>3591349</v>
      </c>
      <c r="P37" s="50">
        <v>-2.981168397356568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696944</v>
      </c>
      <c r="D38" s="48">
        <v>-0.023095516457348607</v>
      </c>
      <c r="E38" s="47">
        <v>1211333</v>
      </c>
      <c r="F38" s="48">
        <v>-5.598915815978621</v>
      </c>
      <c r="G38" s="56">
        <v>759170</v>
      </c>
      <c r="H38" s="48">
        <v>-15.741678995519438</v>
      </c>
      <c r="I38" s="47">
        <v>27711</v>
      </c>
      <c r="J38" s="48">
        <v>-6.416534396001486</v>
      </c>
      <c r="K38" s="47">
        <v>1935988</v>
      </c>
      <c r="L38" s="48">
        <v>-3.6770614157072044</v>
      </c>
      <c r="M38" s="47">
        <v>3906</v>
      </c>
      <c r="N38" s="48">
        <v>-13.257828114590273</v>
      </c>
      <c r="O38" s="49">
        <v>1939894</v>
      </c>
      <c r="P38" s="50">
        <v>-3.6984783528164273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37915582</v>
      </c>
      <c r="D39" s="50">
        <v>1.0569302534244487</v>
      </c>
      <c r="E39" s="12">
        <f>SUM(E3:E38)</f>
        <v>39641906</v>
      </c>
      <c r="F39" s="50">
        <v>-2.9757526182743725</v>
      </c>
      <c r="G39" s="14">
        <f>SUM(G3:G38)</f>
        <v>25499483</v>
      </c>
      <c r="H39" s="48">
        <v>-1.88101373358893</v>
      </c>
      <c r="I39" s="12">
        <f>SUM(I3:I38)</f>
        <v>748060</v>
      </c>
      <c r="J39" s="50">
        <v>-18.749361886080102</v>
      </c>
      <c r="K39" s="12">
        <f>SUM(K3:K38)</f>
        <v>78305675</v>
      </c>
      <c r="L39" s="50">
        <v>-1.2506960344056481</v>
      </c>
      <c r="M39" s="12">
        <f>SUM(M3:M38)</f>
        <v>168911</v>
      </c>
      <c r="N39" s="50">
        <v>-0.9348699451628985</v>
      </c>
      <c r="O39" s="12">
        <f>SUM(O3:O38)</f>
        <v>78474586</v>
      </c>
      <c r="P39" s="50">
        <v>-1.2500184036457465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52</v>
      </c>
      <c r="C1" s="63" t="str">
        <f>Totali!C1</f>
        <v>Gennaio - Ottobre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512</v>
      </c>
      <c r="D3" s="48">
        <v>-41.68564920273349</v>
      </c>
      <c r="E3" s="47">
        <v>0</v>
      </c>
      <c r="F3" s="48"/>
      <c r="G3" s="47">
        <v>512</v>
      </c>
      <c r="H3" s="48">
        <v>-41.68564920273349</v>
      </c>
      <c r="I3" s="47">
        <v>730</v>
      </c>
      <c r="J3" s="48">
        <v>-20.218579234972676</v>
      </c>
      <c r="K3" s="49">
        <v>1243</v>
      </c>
      <c r="L3" s="50">
        <v>-30.75208913649025</v>
      </c>
      <c r="M3" s="60"/>
    </row>
    <row r="4" spans="1:13" s="8" customFormat="1" ht="15.75" customHeight="1">
      <c r="A4" s="31">
        <v>2</v>
      </c>
      <c r="B4" s="41" t="s">
        <v>9</v>
      </c>
      <c r="C4" s="47">
        <v>4008</v>
      </c>
      <c r="D4" s="48">
        <v>23.81835032437442</v>
      </c>
      <c r="E4" s="47">
        <v>232</v>
      </c>
      <c r="F4" s="48">
        <v>10.476190476190476</v>
      </c>
      <c r="G4" s="47">
        <v>4240</v>
      </c>
      <c r="H4" s="48">
        <v>23.005512039454597</v>
      </c>
      <c r="I4" s="47">
        <v>726</v>
      </c>
      <c r="J4" s="48">
        <v>-24.217118997912316</v>
      </c>
      <c r="K4" s="49">
        <v>4966</v>
      </c>
      <c r="L4" s="50">
        <v>12.735527809307605</v>
      </c>
      <c r="M4" s="60"/>
    </row>
    <row r="5" spans="1:13" s="8" customFormat="1" ht="15.75" customHeight="1">
      <c r="A5" s="31">
        <v>3</v>
      </c>
      <c r="B5" s="41" t="s">
        <v>10</v>
      </c>
      <c r="C5" s="47">
        <v>2123</v>
      </c>
      <c r="D5" s="48">
        <v>1.1916110581506196</v>
      </c>
      <c r="E5" s="47">
        <v>0</v>
      </c>
      <c r="F5" s="48"/>
      <c r="G5" s="47">
        <v>2123</v>
      </c>
      <c r="H5" s="48">
        <v>1.1916110581506196</v>
      </c>
      <c r="I5" s="47">
        <v>2147</v>
      </c>
      <c r="J5" s="48">
        <v>-7.814512666380421</v>
      </c>
      <c r="K5" s="49">
        <v>4271</v>
      </c>
      <c r="L5" s="50">
        <v>-3.5238310368195167</v>
      </c>
      <c r="M5" s="60"/>
    </row>
    <row r="6" spans="1:13" s="8" customFormat="1" ht="15.75" customHeight="1">
      <c r="A6" s="31">
        <v>4</v>
      </c>
      <c r="B6" s="41" t="s">
        <v>11</v>
      </c>
      <c r="C6" s="47">
        <v>91419</v>
      </c>
      <c r="D6" s="48">
        <v>15.006919109321927</v>
      </c>
      <c r="E6" s="47">
        <v>1318</v>
      </c>
      <c r="F6" s="48">
        <v>9.286898839137645</v>
      </c>
      <c r="G6" s="47">
        <v>92737</v>
      </c>
      <c r="H6" s="48">
        <v>14.921433528303757</v>
      </c>
      <c r="I6" s="47">
        <v>0</v>
      </c>
      <c r="J6" s="48"/>
      <c r="K6" s="49">
        <v>92737</v>
      </c>
      <c r="L6" s="50">
        <v>14.921433528303757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11876</v>
      </c>
      <c r="D7" s="48">
        <v>-3.3528645833333335</v>
      </c>
      <c r="E7" s="47">
        <v>6324</v>
      </c>
      <c r="F7" s="48">
        <v>-6.656826568265683</v>
      </c>
      <c r="G7" s="47">
        <v>18199</v>
      </c>
      <c r="H7" s="48">
        <v>-4.537347880822493</v>
      </c>
      <c r="I7" s="47">
        <v>2400</v>
      </c>
      <c r="J7" s="48">
        <v>-20.89650626235992</v>
      </c>
      <c r="K7" s="49">
        <v>20599</v>
      </c>
      <c r="L7" s="50">
        <v>-6.779200796488211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7</v>
      </c>
      <c r="D9" s="48">
        <v>-96.875</v>
      </c>
      <c r="E9" s="47">
        <v>0</v>
      </c>
      <c r="F9" s="48">
        <v>0</v>
      </c>
      <c r="G9" s="47">
        <v>7</v>
      </c>
      <c r="H9" s="48">
        <v>-98.24561403508773</v>
      </c>
      <c r="I9" s="47">
        <v>616</v>
      </c>
      <c r="J9" s="48"/>
      <c r="K9" s="49">
        <v>623</v>
      </c>
      <c r="L9" s="50">
        <v>56.14035087719298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246</v>
      </c>
      <c r="D10" s="48">
        <v>28.79581151832461</v>
      </c>
      <c r="E10" s="47">
        <v>0</v>
      </c>
      <c r="F10" s="48"/>
      <c r="G10" s="47">
        <v>246</v>
      </c>
      <c r="H10" s="48">
        <v>28.79581151832461</v>
      </c>
      <c r="I10" s="47">
        <v>56</v>
      </c>
      <c r="J10" s="48">
        <v>69.6969696969697</v>
      </c>
      <c r="K10" s="49">
        <v>302</v>
      </c>
      <c r="L10" s="50">
        <v>34.82142857142857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2409</v>
      </c>
      <c r="D11" s="48">
        <v>-22.390463917525775</v>
      </c>
      <c r="E11" s="47">
        <v>0</v>
      </c>
      <c r="F11" s="48"/>
      <c r="G11" s="47">
        <v>2409</v>
      </c>
      <c r="H11" s="48">
        <v>-22.390463917525775</v>
      </c>
      <c r="I11" s="47">
        <v>1383</v>
      </c>
      <c r="J11" s="48">
        <v>-24.21917808219178</v>
      </c>
      <c r="K11" s="49">
        <v>3792</v>
      </c>
      <c r="L11" s="50">
        <v>-23.067559342665856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6329</v>
      </c>
      <c r="D12" s="48">
        <v>-16.172185430463575</v>
      </c>
      <c r="E12" s="47">
        <v>12</v>
      </c>
      <c r="F12" s="48">
        <v>-94.33962264150944</v>
      </c>
      <c r="G12" s="47">
        <v>6341</v>
      </c>
      <c r="H12" s="48">
        <v>-18.30713733573821</v>
      </c>
      <c r="I12" s="47">
        <v>2974</v>
      </c>
      <c r="J12" s="48">
        <v>-10.31363088057901</v>
      </c>
      <c r="K12" s="49">
        <v>9315</v>
      </c>
      <c r="L12" s="50">
        <v>-15.91442498645965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>
        <v>0</v>
      </c>
      <c r="E14" s="47">
        <v>0</v>
      </c>
      <c r="F14" s="48"/>
      <c r="G14" s="47">
        <v>0</v>
      </c>
      <c r="H14" s="48">
        <v>0</v>
      </c>
      <c r="I14" s="47">
        <v>0</v>
      </c>
      <c r="J14" s="48"/>
      <c r="K14" s="49">
        <v>0</v>
      </c>
      <c r="L14" s="50">
        <v>0</v>
      </c>
      <c r="M14" s="60"/>
    </row>
    <row r="15" spans="1:13" s="8" customFormat="1" ht="15.75" customHeight="1">
      <c r="A15" s="31">
        <v>13</v>
      </c>
      <c r="B15" s="41" t="s">
        <v>20</v>
      </c>
      <c r="C15" s="47">
        <v>385</v>
      </c>
      <c r="D15" s="48">
        <v>-7.004830917874396</v>
      </c>
      <c r="E15" s="47">
        <v>0</v>
      </c>
      <c r="F15" s="48"/>
      <c r="G15" s="47">
        <v>385</v>
      </c>
      <c r="H15" s="48">
        <v>-7.004830917874396</v>
      </c>
      <c r="I15" s="47">
        <v>0</v>
      </c>
      <c r="J15" s="48"/>
      <c r="K15" s="49">
        <v>385</v>
      </c>
      <c r="L15" s="50">
        <v>-7.004830917874396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10</v>
      </c>
      <c r="J16" s="48">
        <v>-60</v>
      </c>
      <c r="K16" s="49">
        <v>10</v>
      </c>
      <c r="L16" s="50">
        <v>-60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1864</v>
      </c>
      <c r="D17" s="48">
        <v>24.932975871313673</v>
      </c>
      <c r="E17" s="47">
        <v>0</v>
      </c>
      <c r="F17" s="48"/>
      <c r="G17" s="47">
        <v>1864</v>
      </c>
      <c r="H17" s="48">
        <v>24.932975871313673</v>
      </c>
      <c r="I17" s="47">
        <v>0</v>
      </c>
      <c r="J17" s="48"/>
      <c r="K17" s="49">
        <v>1864</v>
      </c>
      <c r="L17" s="50">
        <v>24.932975871313673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520</v>
      </c>
      <c r="D18" s="48">
        <v>-42.9198682766191</v>
      </c>
      <c r="E18" s="47">
        <v>2517</v>
      </c>
      <c r="F18" s="48">
        <v>-7.39514348785872</v>
      </c>
      <c r="G18" s="47">
        <v>3037</v>
      </c>
      <c r="H18" s="48">
        <v>-16.31303389363461</v>
      </c>
      <c r="I18" s="47">
        <v>1191</v>
      </c>
      <c r="J18" s="48">
        <v>-14.069264069264069</v>
      </c>
      <c r="K18" s="49">
        <v>4228</v>
      </c>
      <c r="L18" s="50">
        <v>-15.692921236291127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278</v>
      </c>
      <c r="D19" s="48">
        <v>-36.674259681093396</v>
      </c>
      <c r="E19" s="47">
        <v>30</v>
      </c>
      <c r="F19" s="48">
        <v>-11.764705882352942</v>
      </c>
      <c r="G19" s="47">
        <v>308</v>
      </c>
      <c r="H19" s="48">
        <v>-34.883720930232556</v>
      </c>
      <c r="I19" s="47">
        <v>1655</v>
      </c>
      <c r="J19" s="48">
        <v>-14.426059979317477</v>
      </c>
      <c r="K19" s="49">
        <v>1963</v>
      </c>
      <c r="L19" s="50">
        <v>-18.44619858745326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12811</v>
      </c>
      <c r="D20" s="48">
        <v>-0.5357142857142857</v>
      </c>
      <c r="E20" s="47">
        <v>3477</v>
      </c>
      <c r="F20" s="48">
        <v>-12.418136020151133</v>
      </c>
      <c r="G20" s="47">
        <v>16288</v>
      </c>
      <c r="H20" s="48">
        <v>-3.335311572700297</v>
      </c>
      <c r="I20" s="47">
        <v>5854</v>
      </c>
      <c r="J20" s="48">
        <v>-21.737967914438503</v>
      </c>
      <c r="K20" s="49">
        <v>22142</v>
      </c>
      <c r="L20" s="50">
        <v>-8.993012741471434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226024</v>
      </c>
      <c r="D21" s="48">
        <v>-3.03061504667765</v>
      </c>
      <c r="E21" s="47">
        <v>28892</v>
      </c>
      <c r="F21" s="48">
        <v>-2.2201164207391364</v>
      </c>
      <c r="G21" s="47">
        <v>254916</v>
      </c>
      <c r="H21" s="48">
        <v>-2.93942947653787</v>
      </c>
      <c r="I21" s="47">
        <v>10997</v>
      </c>
      <c r="J21" s="48">
        <v>21.675149369329496</v>
      </c>
      <c r="K21" s="49">
        <v>265913</v>
      </c>
      <c r="L21" s="50">
        <v>-2.12055625492318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2331</v>
      </c>
      <c r="D22" s="48">
        <v>-5.780113177041229</v>
      </c>
      <c r="E22" s="47">
        <v>2955</v>
      </c>
      <c r="F22" s="48">
        <v>15.746180963572268</v>
      </c>
      <c r="G22" s="47">
        <v>5287</v>
      </c>
      <c r="H22" s="48">
        <v>5.213930348258707</v>
      </c>
      <c r="I22" s="47">
        <v>2959</v>
      </c>
      <c r="J22" s="48">
        <v>12.38131409039119</v>
      </c>
      <c r="K22" s="49">
        <v>8244</v>
      </c>
      <c r="L22" s="50">
        <v>7.63807285546416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1590</v>
      </c>
      <c r="D23" s="48">
        <v>-17.53112033195021</v>
      </c>
      <c r="E23" s="47">
        <v>0</v>
      </c>
      <c r="F23" s="48"/>
      <c r="G23" s="47">
        <v>1590</v>
      </c>
      <c r="H23" s="48">
        <v>-17.53112033195021</v>
      </c>
      <c r="I23" s="47">
        <v>0</v>
      </c>
      <c r="J23" s="48"/>
      <c r="K23" s="49">
        <v>1590</v>
      </c>
      <c r="L23" s="50">
        <v>-17.53112033195021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2769</v>
      </c>
      <c r="D24" s="48">
        <v>3.591470258136925</v>
      </c>
      <c r="E24" s="47">
        <v>0</v>
      </c>
      <c r="F24" s="48"/>
      <c r="G24" s="47">
        <v>2769</v>
      </c>
      <c r="H24" s="48">
        <v>3.591470258136925</v>
      </c>
      <c r="I24" s="47">
        <v>2027</v>
      </c>
      <c r="J24" s="48">
        <v>-12.666953899181387</v>
      </c>
      <c r="K24" s="49">
        <v>4796</v>
      </c>
      <c r="L24" s="50">
        <v>-3.9647577092511015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>
        <v>0</v>
      </c>
      <c r="E25" s="47">
        <v>0</v>
      </c>
      <c r="F25" s="48"/>
      <c r="G25" s="47">
        <v>0</v>
      </c>
      <c r="H25" s="48">
        <v>0</v>
      </c>
      <c r="I25" s="47">
        <v>0</v>
      </c>
      <c r="J25" s="48"/>
      <c r="K25" s="49">
        <v>0</v>
      </c>
      <c r="L25" s="50">
        <v>0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180</v>
      </c>
      <c r="D26" s="48">
        <v>0</v>
      </c>
      <c r="E26" s="47">
        <v>0</v>
      </c>
      <c r="F26" s="48"/>
      <c r="G26" s="47">
        <v>180</v>
      </c>
      <c r="H26" s="48">
        <v>0</v>
      </c>
      <c r="I26" s="47">
        <v>0</v>
      </c>
      <c r="J26" s="48"/>
      <c r="K26" s="49">
        <v>180</v>
      </c>
      <c r="L26" s="50">
        <v>0</v>
      </c>
      <c r="M26" s="60"/>
    </row>
    <row r="27" spans="1:13" s="8" customFormat="1" ht="15.75" customHeight="1">
      <c r="A27" s="31">
        <v>25</v>
      </c>
      <c r="B27" s="41" t="s">
        <v>31</v>
      </c>
      <c r="C27" s="47">
        <v>937</v>
      </c>
      <c r="D27" s="48">
        <v>-54.86512524084778</v>
      </c>
      <c r="E27" s="47">
        <v>0</v>
      </c>
      <c r="F27" s="48"/>
      <c r="G27" s="47">
        <v>937</v>
      </c>
      <c r="H27" s="48">
        <v>-54.86512524084778</v>
      </c>
      <c r="I27" s="47">
        <v>705</v>
      </c>
      <c r="J27" s="48">
        <v>9.472049689440993</v>
      </c>
      <c r="K27" s="49">
        <v>1642</v>
      </c>
      <c r="L27" s="50">
        <v>-39.63235294117647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5253</v>
      </c>
      <c r="D28" s="48">
        <v>-8.404533565823888</v>
      </c>
      <c r="E28" s="47">
        <v>1934</v>
      </c>
      <c r="F28" s="48">
        <v>-10.21355617455896</v>
      </c>
      <c r="G28" s="47">
        <v>7187</v>
      </c>
      <c r="H28" s="48">
        <v>-8.89846621878565</v>
      </c>
      <c r="I28" s="47">
        <v>1377</v>
      </c>
      <c r="J28" s="48">
        <v>-21.716884593519044</v>
      </c>
      <c r="K28" s="49">
        <v>8564</v>
      </c>
      <c r="L28" s="50">
        <v>-11.235489220563847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4528</v>
      </c>
      <c r="D30" s="48">
        <v>-6.946157007809289</v>
      </c>
      <c r="E30" s="47">
        <v>25</v>
      </c>
      <c r="F30" s="48"/>
      <c r="G30" s="47">
        <v>4553</v>
      </c>
      <c r="H30" s="48">
        <v>-6.4323879983559396</v>
      </c>
      <c r="I30" s="47">
        <v>0</v>
      </c>
      <c r="J30" s="48">
        <v>0</v>
      </c>
      <c r="K30" s="49">
        <v>4553</v>
      </c>
      <c r="L30" s="50">
        <v>-6.490039022386527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15477</v>
      </c>
      <c r="D31" s="48">
        <v>3.788894849785408</v>
      </c>
      <c r="E31" s="47">
        <v>0</v>
      </c>
      <c r="F31" s="48"/>
      <c r="G31" s="47">
        <v>15477</v>
      </c>
      <c r="H31" s="48">
        <v>3.788894849785408</v>
      </c>
      <c r="I31" s="47">
        <v>0</v>
      </c>
      <c r="J31" s="48"/>
      <c r="K31" s="49">
        <v>15477</v>
      </c>
      <c r="L31" s="50">
        <v>3.788894849785408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108502</v>
      </c>
      <c r="D32" s="48">
        <v>-3.6719401978018076</v>
      </c>
      <c r="E32" s="47">
        <v>0</v>
      </c>
      <c r="F32" s="48"/>
      <c r="G32" s="47">
        <v>108502</v>
      </c>
      <c r="H32" s="48">
        <v>-3.6719401978018076</v>
      </c>
      <c r="I32" s="47">
        <v>37757</v>
      </c>
      <c r="J32" s="48">
        <v>-12.419104172948899</v>
      </c>
      <c r="K32" s="49">
        <v>146259</v>
      </c>
      <c r="L32" s="50">
        <v>-6.093137034587702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305</v>
      </c>
      <c r="D33" s="48">
        <v>-63.208685162846805</v>
      </c>
      <c r="E33" s="47">
        <v>468</v>
      </c>
      <c r="F33" s="48">
        <v>-25.949367088607595</v>
      </c>
      <c r="G33" s="47">
        <v>773</v>
      </c>
      <c r="H33" s="48">
        <v>-47.09103353867214</v>
      </c>
      <c r="I33" s="47">
        <v>2</v>
      </c>
      <c r="J33" s="48">
        <v>-88.88888888888889</v>
      </c>
      <c r="K33" s="49">
        <v>775</v>
      </c>
      <c r="L33" s="50">
        <v>-47.59972954699121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3788</v>
      </c>
      <c r="D34" s="48">
        <v>-12.416184971098266</v>
      </c>
      <c r="E34" s="47">
        <v>8522</v>
      </c>
      <c r="F34" s="48">
        <v>0.4479019330504479</v>
      </c>
      <c r="G34" s="47">
        <v>12310</v>
      </c>
      <c r="H34" s="48">
        <v>-3.895698337106722</v>
      </c>
      <c r="I34" s="47">
        <v>1057</v>
      </c>
      <c r="J34" s="48">
        <v>-43.92572944297082</v>
      </c>
      <c r="K34" s="49">
        <v>13367</v>
      </c>
      <c r="L34" s="50">
        <v>-9.030896964747516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11255</v>
      </c>
      <c r="D36" s="48">
        <v>18.661043753294678</v>
      </c>
      <c r="E36" s="47">
        <v>0</v>
      </c>
      <c r="F36" s="48"/>
      <c r="G36" s="47">
        <v>11255</v>
      </c>
      <c r="H36" s="48">
        <v>18.661043753294678</v>
      </c>
      <c r="I36" s="47">
        <v>65</v>
      </c>
      <c r="J36" s="48"/>
      <c r="K36" s="49">
        <v>11321</v>
      </c>
      <c r="L36" s="50">
        <v>19.356879283078545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6297</v>
      </c>
      <c r="D37" s="48">
        <v>-6.931717410582324</v>
      </c>
      <c r="E37" s="47">
        <v>5920</v>
      </c>
      <c r="F37" s="48">
        <v>35.22156235724075</v>
      </c>
      <c r="G37" s="47">
        <v>12218</v>
      </c>
      <c r="H37" s="48">
        <v>9.637473079684135</v>
      </c>
      <c r="I37" s="47">
        <v>2357</v>
      </c>
      <c r="J37" s="48">
        <v>-8.037456106125633</v>
      </c>
      <c r="K37" s="49">
        <v>14576</v>
      </c>
      <c r="L37" s="50">
        <v>6.3398263660903185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1322</v>
      </c>
      <c r="D38" s="48">
        <v>19.42186088527552</v>
      </c>
      <c r="E38" s="47">
        <v>7954</v>
      </c>
      <c r="F38" s="48">
        <v>37.99444829979181</v>
      </c>
      <c r="G38" s="47">
        <v>9276</v>
      </c>
      <c r="H38" s="48">
        <v>35.002183088342306</v>
      </c>
      <c r="I38" s="47">
        <v>152</v>
      </c>
      <c r="J38" s="48">
        <v>-86.89655172413794</v>
      </c>
      <c r="K38" s="49">
        <v>9428</v>
      </c>
      <c r="L38" s="50">
        <v>17.395094010708505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525345</v>
      </c>
      <c r="D39" s="50">
        <v>-0.5284623657542754</v>
      </c>
      <c r="E39" s="12">
        <f>SUM(E3:E38)</f>
        <v>70580</v>
      </c>
      <c r="F39" s="50">
        <v>2.567828753287896</v>
      </c>
      <c r="G39" s="12">
        <f>SUM(G3:G38)</f>
        <v>595926</v>
      </c>
      <c r="H39" s="50">
        <v>-0.17120419198992207</v>
      </c>
      <c r="I39" s="12">
        <f>SUM(I3:I38)</f>
        <v>79197</v>
      </c>
      <c r="J39" s="50">
        <v>-10.38021953151522</v>
      </c>
      <c r="K39" s="12">
        <f>SUM(K3:K38)</f>
        <v>675125</v>
      </c>
      <c r="L39" s="50">
        <v>-1.4876262184089184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710937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57</v>
      </c>
      <c r="C1" s="64" t="s">
        <v>58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920</v>
      </c>
      <c r="D3" s="27">
        <v>30.681818181818183</v>
      </c>
      <c r="E3" s="26">
        <v>72599</v>
      </c>
      <c r="F3" s="27">
        <v>51.25421892578858</v>
      </c>
      <c r="G3" s="26">
        <v>116</v>
      </c>
      <c r="H3" s="27">
        <v>-36.26373626373626</v>
      </c>
      <c r="I3" s="61"/>
    </row>
    <row r="4" spans="1:9" s="23" customFormat="1" ht="15.75" customHeight="1">
      <c r="A4" s="24">
        <v>2</v>
      </c>
      <c r="B4" s="25" t="s">
        <v>9</v>
      </c>
      <c r="C4" s="26">
        <v>1779</v>
      </c>
      <c r="D4" s="27">
        <v>5.079740106320142</v>
      </c>
      <c r="E4" s="26">
        <v>41296</v>
      </c>
      <c r="F4" s="27">
        <v>12.713576068562695</v>
      </c>
      <c r="G4" s="26">
        <v>638</v>
      </c>
      <c r="H4" s="27">
        <v>3.0694668820678515</v>
      </c>
      <c r="I4" s="61"/>
    </row>
    <row r="5" spans="1:9" s="23" customFormat="1" ht="15.75" customHeight="1">
      <c r="A5" s="24">
        <v>3</v>
      </c>
      <c r="B5" s="25" t="s">
        <v>10</v>
      </c>
      <c r="C5" s="26">
        <v>1677</v>
      </c>
      <c r="D5" s="27">
        <v>-14.959432048681542</v>
      </c>
      <c r="E5" s="26">
        <v>113485</v>
      </c>
      <c r="F5" s="27">
        <v>18.46404375919914</v>
      </c>
      <c r="G5" s="26">
        <v>375</v>
      </c>
      <c r="H5" s="27">
        <v>-29.775280898876403</v>
      </c>
      <c r="I5" s="61"/>
    </row>
    <row r="6" spans="1:9" s="23" customFormat="1" ht="15.75" customHeight="1">
      <c r="A6" s="24">
        <v>4</v>
      </c>
      <c r="B6" s="25" t="s">
        <v>11</v>
      </c>
      <c r="C6" s="26">
        <v>2674</v>
      </c>
      <c r="D6" s="27">
        <v>-11.952584787619362</v>
      </c>
      <c r="E6" s="26">
        <v>86299</v>
      </c>
      <c r="F6" s="27">
        <v>20.58322155153141</v>
      </c>
      <c r="G6" s="26">
        <v>12567</v>
      </c>
      <c r="H6" s="27">
        <v>42.40226628895184</v>
      </c>
      <c r="I6" s="61"/>
    </row>
    <row r="7" spans="1:9" s="23" customFormat="1" ht="15.75" customHeight="1">
      <c r="A7" s="24">
        <v>5</v>
      </c>
      <c r="B7" s="25" t="s">
        <v>12</v>
      </c>
      <c r="C7" s="26">
        <v>4896</v>
      </c>
      <c r="D7" s="27">
        <v>7.486278814489572</v>
      </c>
      <c r="E7" s="26">
        <v>292168</v>
      </c>
      <c r="F7" s="27">
        <v>22.025460255939056</v>
      </c>
      <c r="G7" s="26">
        <v>2465</v>
      </c>
      <c r="H7" s="27">
        <v>2.5374376039933444</v>
      </c>
      <c r="I7" s="61"/>
    </row>
    <row r="8" spans="1:9" s="23" customFormat="1" ht="15.75" customHeight="1">
      <c r="A8" s="24">
        <v>6</v>
      </c>
      <c r="B8" s="25" t="s">
        <v>13</v>
      </c>
      <c r="C8" s="26">
        <v>1061</v>
      </c>
      <c r="D8" s="27">
        <v>34.30379746835443</v>
      </c>
      <c r="E8" s="26">
        <v>4210</v>
      </c>
      <c r="F8" s="27">
        <v>17.139677239844186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1339</v>
      </c>
      <c r="D9" s="27">
        <v>41.54334038054968</v>
      </c>
      <c r="E9" s="26">
        <v>26422</v>
      </c>
      <c r="F9" s="27">
        <v>8.52261058857354</v>
      </c>
      <c r="G9" s="26">
        <v>86</v>
      </c>
      <c r="H9" s="27"/>
      <c r="I9" s="61"/>
    </row>
    <row r="10" spans="1:9" s="23" customFormat="1" ht="15.75" customHeight="1">
      <c r="A10" s="24">
        <v>8</v>
      </c>
      <c r="B10" s="25" t="s">
        <v>15</v>
      </c>
      <c r="C10" s="26">
        <v>683</v>
      </c>
      <c r="D10" s="27">
        <v>16.552901023890787</v>
      </c>
      <c r="E10" s="26">
        <v>55146</v>
      </c>
      <c r="F10" s="27">
        <v>49.9347471451876</v>
      </c>
      <c r="G10" s="26">
        <v>17</v>
      </c>
      <c r="H10" s="27">
        <v>-26.08695652173913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2123</v>
      </c>
      <c r="D11" s="27">
        <v>-10.270498732037193</v>
      </c>
      <c r="E11" s="26">
        <v>171939</v>
      </c>
      <c r="F11" s="27">
        <v>22.87325272275105</v>
      </c>
      <c r="G11" s="26">
        <v>458</v>
      </c>
      <c r="H11" s="27">
        <v>-17.028985507246375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4013</v>
      </c>
      <c r="D12" s="27">
        <v>-0.8401284902396837</v>
      </c>
      <c r="E12" s="26">
        <v>342483</v>
      </c>
      <c r="F12" s="27">
        <v>13.441027611426149</v>
      </c>
      <c r="G12" s="26">
        <v>883</v>
      </c>
      <c r="H12" s="27">
        <v>-27.024793388429753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166</v>
      </c>
      <c r="D13" s="27">
        <v>9.933774834437086</v>
      </c>
      <c r="E13" s="26">
        <v>614</v>
      </c>
      <c r="F13" s="27">
        <v>77.45664739884393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720</v>
      </c>
      <c r="D14" s="27">
        <v>-7.573812580231065</v>
      </c>
      <c r="E14" s="26">
        <v>1300</v>
      </c>
      <c r="F14" s="27">
        <v>-23.84299941417692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2728</v>
      </c>
      <c r="D15" s="27">
        <v>-6.254295532646048</v>
      </c>
      <c r="E15" s="26">
        <v>125701</v>
      </c>
      <c r="F15" s="27">
        <v>7.59584685047121</v>
      </c>
      <c r="G15" s="26">
        <v>35</v>
      </c>
      <c r="H15" s="27">
        <v>-16.666666666666668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231</v>
      </c>
      <c r="D16" s="27">
        <v>-30.42168674698795</v>
      </c>
      <c r="E16" s="26">
        <v>475</v>
      </c>
      <c r="F16" s="27">
        <v>-13.793103448275861</v>
      </c>
      <c r="G16" s="26">
        <v>1</v>
      </c>
      <c r="H16" s="27">
        <v>0</v>
      </c>
      <c r="I16" s="61"/>
    </row>
    <row r="17" spans="1:9" s="23" customFormat="1" ht="15.75" customHeight="1">
      <c r="A17" s="24">
        <v>15</v>
      </c>
      <c r="B17" s="25" t="s">
        <v>76</v>
      </c>
      <c r="C17" s="26">
        <v>299</v>
      </c>
      <c r="D17" s="27">
        <v>98.01324503311258</v>
      </c>
      <c r="E17" s="26">
        <v>12097</v>
      </c>
      <c r="F17" s="27">
        <v>0</v>
      </c>
      <c r="G17" s="26">
        <v>150</v>
      </c>
      <c r="H17" s="27">
        <v>-15.730337078651685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2824</v>
      </c>
      <c r="D18" s="27">
        <v>8.240705251054044</v>
      </c>
      <c r="E18" s="26">
        <v>102852</v>
      </c>
      <c r="F18" s="27">
        <v>17.449840700688583</v>
      </c>
      <c r="G18" s="26">
        <v>354</v>
      </c>
      <c r="H18" s="27">
        <v>-44.77379095163806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1080</v>
      </c>
      <c r="D19" s="27">
        <v>29.807692307692307</v>
      </c>
      <c r="E19" s="26">
        <v>85287</v>
      </c>
      <c r="F19" s="27">
        <v>41.082180903857605</v>
      </c>
      <c r="G19" s="26">
        <v>207</v>
      </c>
      <c r="H19" s="27">
        <v>-11.538461538461538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10364</v>
      </c>
      <c r="D20" s="27">
        <v>18.486338173087915</v>
      </c>
      <c r="E20" s="26">
        <v>769641</v>
      </c>
      <c r="F20" s="27">
        <v>45.84903836860926</v>
      </c>
      <c r="G20" s="26">
        <v>2051</v>
      </c>
      <c r="H20" s="27">
        <v>-9.086879432624114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17431</v>
      </c>
      <c r="D21" s="27">
        <v>-7.845625165212794</v>
      </c>
      <c r="E21" s="26">
        <v>1443543</v>
      </c>
      <c r="F21" s="27">
        <v>13.284363927440525</v>
      </c>
      <c r="G21" s="26">
        <v>28475</v>
      </c>
      <c r="H21" s="27">
        <v>-2.7792003823961213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6267</v>
      </c>
      <c r="D22" s="27">
        <v>16.899832120872972</v>
      </c>
      <c r="E22" s="26">
        <v>416021</v>
      </c>
      <c r="F22" s="27">
        <v>25.378527599966247</v>
      </c>
      <c r="G22" s="26">
        <v>1039</v>
      </c>
      <c r="H22" s="27">
        <v>10.649627263045794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1056</v>
      </c>
      <c r="D23" s="27">
        <v>-22.123893805309734</v>
      </c>
      <c r="E23" s="26">
        <v>76496</v>
      </c>
      <c r="F23" s="27">
        <v>22.926609780006107</v>
      </c>
      <c r="G23" s="26">
        <v>152</v>
      </c>
      <c r="H23" s="27">
        <v>-15.555555555555555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3761</v>
      </c>
      <c r="D24" s="27">
        <v>9.746133644587102</v>
      </c>
      <c r="E24" s="26">
        <v>297886</v>
      </c>
      <c r="F24" s="27">
        <v>30.180136872558187</v>
      </c>
      <c r="G24" s="26">
        <v>573</v>
      </c>
      <c r="H24" s="27">
        <v>6.307977736549165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1072</v>
      </c>
      <c r="D25" s="27">
        <v>-0.9242144177449169</v>
      </c>
      <c r="E25" s="26">
        <v>4283</v>
      </c>
      <c r="F25" s="27">
        <v>-29.206611570247933</v>
      </c>
      <c r="G25" s="26">
        <v>0</v>
      </c>
      <c r="H25" s="27">
        <v>0</v>
      </c>
      <c r="I25" s="61"/>
    </row>
    <row r="26" spans="1:9" s="23" customFormat="1" ht="15.75" customHeight="1">
      <c r="A26" s="24">
        <v>24</v>
      </c>
      <c r="B26" s="25" t="s">
        <v>30</v>
      </c>
      <c r="C26" s="26">
        <v>918</v>
      </c>
      <c r="D26" s="27">
        <v>-11.046511627906977</v>
      </c>
      <c r="E26" s="26">
        <v>5292</v>
      </c>
      <c r="F26" s="27">
        <v>2.9772329246935203</v>
      </c>
      <c r="G26" s="26">
        <v>0</v>
      </c>
      <c r="H26" s="27">
        <v>0</v>
      </c>
      <c r="I26" s="61"/>
    </row>
    <row r="27" spans="1:9" s="23" customFormat="1" ht="15.75" customHeight="1">
      <c r="A27" s="24">
        <v>25</v>
      </c>
      <c r="B27" s="25" t="s">
        <v>31</v>
      </c>
      <c r="C27" s="26">
        <v>912</v>
      </c>
      <c r="D27" s="27">
        <v>53.02013422818792</v>
      </c>
      <c r="E27" s="26">
        <v>27837</v>
      </c>
      <c r="F27" s="27">
        <v>103.94900725327862</v>
      </c>
      <c r="G27" s="26">
        <v>149</v>
      </c>
      <c r="H27" s="27">
        <v>-40.87301587301587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2515</v>
      </c>
      <c r="D28" s="27">
        <v>14.11070780399274</v>
      </c>
      <c r="E28" s="26">
        <v>161901</v>
      </c>
      <c r="F28" s="27">
        <v>42.33805739203826</v>
      </c>
      <c r="G28" s="26">
        <v>966</v>
      </c>
      <c r="H28" s="27">
        <v>-11.538461538461538</v>
      </c>
      <c r="I28" s="61"/>
    </row>
    <row r="29" spans="1:9" s="23" customFormat="1" ht="15.75" customHeight="1">
      <c r="A29" s="24">
        <v>27</v>
      </c>
      <c r="B29" s="25" t="s">
        <v>33</v>
      </c>
      <c r="C29" s="26"/>
      <c r="D29" s="27"/>
      <c r="E29" s="26"/>
      <c r="F29" s="27"/>
      <c r="G29" s="26"/>
      <c r="H29" s="27"/>
      <c r="I29" s="61"/>
    </row>
    <row r="30" spans="1:9" s="23" customFormat="1" ht="15.75" customHeight="1">
      <c r="A30" s="24">
        <v>28</v>
      </c>
      <c r="B30" s="25" t="s">
        <v>34</v>
      </c>
      <c r="C30" s="26">
        <v>613</v>
      </c>
      <c r="D30" s="27">
        <v>44.917257683215134</v>
      </c>
      <c r="E30" s="26">
        <v>19840</v>
      </c>
      <c r="F30" s="27">
        <v>60.02581061461526</v>
      </c>
      <c r="G30" s="26">
        <v>656</v>
      </c>
      <c r="H30" s="27">
        <v>-14.805194805194805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2955</v>
      </c>
      <c r="D31" s="27">
        <v>21.305418719211822</v>
      </c>
      <c r="E31" s="26">
        <v>124850</v>
      </c>
      <c r="F31" s="27">
        <v>94.00804935278853</v>
      </c>
      <c r="G31" s="26">
        <v>2100</v>
      </c>
      <c r="H31" s="27">
        <v>4.011887072808321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25362</v>
      </c>
      <c r="D32" s="27">
        <v>4.8189783435278555</v>
      </c>
      <c r="E32" s="26">
        <v>2408522</v>
      </c>
      <c r="F32" s="27">
        <v>22.604038133401748</v>
      </c>
      <c r="G32" s="26">
        <v>15946</v>
      </c>
      <c r="H32" s="27">
        <v>-6.622943139895766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1654</v>
      </c>
      <c r="D33" s="27">
        <v>13.287671232876713</v>
      </c>
      <c r="E33" s="26">
        <v>64787</v>
      </c>
      <c r="F33" s="27">
        <v>13.301621167870447</v>
      </c>
      <c r="G33" s="26">
        <v>91</v>
      </c>
      <c r="H33" s="27">
        <v>-21.551724137931036</v>
      </c>
      <c r="I33" s="61"/>
    </row>
    <row r="34" spans="1:9" s="23" customFormat="1" ht="15.75" customHeight="1">
      <c r="A34" s="24">
        <v>32</v>
      </c>
      <c r="B34" s="25" t="s">
        <v>38</v>
      </c>
      <c r="C34" s="26">
        <v>5406</v>
      </c>
      <c r="D34" s="27">
        <v>0.42727103845439346</v>
      </c>
      <c r="E34" s="26">
        <v>238293</v>
      </c>
      <c r="F34" s="27">
        <v>19.377495453702917</v>
      </c>
      <c r="G34" s="26">
        <v>1474</v>
      </c>
      <c r="H34" s="27">
        <v>5.1355206847360915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161</v>
      </c>
      <c r="D35" s="27">
        <v>-39.70037453183521</v>
      </c>
      <c r="E35" s="26">
        <v>1968</v>
      </c>
      <c r="F35" s="27">
        <v>-44.280860702151756</v>
      </c>
      <c r="G35" s="26">
        <v>0</v>
      </c>
      <c r="H35" s="27"/>
      <c r="I35" s="61"/>
    </row>
    <row r="36" spans="1:9" s="23" customFormat="1" ht="15.75" customHeight="1">
      <c r="A36" s="24">
        <v>34</v>
      </c>
      <c r="B36" s="25" t="s">
        <v>40</v>
      </c>
      <c r="C36" s="26">
        <v>1198</v>
      </c>
      <c r="D36" s="27">
        <v>57.011795543905635</v>
      </c>
      <c r="E36" s="26">
        <v>50911</v>
      </c>
      <c r="F36" s="27">
        <v>28.103769312062806</v>
      </c>
      <c r="G36" s="26">
        <v>1478</v>
      </c>
      <c r="H36" s="27">
        <v>46.77259185700099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6150</v>
      </c>
      <c r="D37" s="27">
        <v>15.40626759241884</v>
      </c>
      <c r="E37" s="26">
        <v>410925</v>
      </c>
      <c r="F37" s="27">
        <v>24.098161139616284</v>
      </c>
      <c r="G37" s="26">
        <v>1674</v>
      </c>
      <c r="H37" s="27">
        <v>15.607734806629834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3174</v>
      </c>
      <c r="D38" s="27">
        <v>3.5562805872756935</v>
      </c>
      <c r="E38" s="26">
        <v>159679</v>
      </c>
      <c r="F38" s="27">
        <v>21.043215912794974</v>
      </c>
      <c r="G38" s="26">
        <v>1013</v>
      </c>
      <c r="H38" s="27">
        <v>14.722536806342015</v>
      </c>
      <c r="I38" s="61"/>
    </row>
    <row r="39" spans="1:9" s="23" customFormat="1" ht="15.75" customHeight="1">
      <c r="A39" s="10"/>
      <c r="B39" s="11" t="s">
        <v>0</v>
      </c>
      <c r="C39" s="12">
        <f>SUM(C3:C38)</f>
        <v>120182</v>
      </c>
      <c r="D39" s="28">
        <v>4.960612041711062</v>
      </c>
      <c r="E39" s="12">
        <f>SUM(E3:E38)</f>
        <v>8217048</v>
      </c>
      <c r="F39" s="28">
        <v>23.85521640396009</v>
      </c>
      <c r="G39" s="12">
        <f>SUM(G3:G38)</f>
        <v>76189</v>
      </c>
      <c r="H39" s="28">
        <v>1.9673710836601133</v>
      </c>
      <c r="I39" s="62"/>
    </row>
    <row r="40" ht="15.75" customHeight="1"/>
    <row r="41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B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Ottobre'!C1</f>
        <v>Ottobre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57" t="s">
        <v>45</v>
      </c>
      <c r="F2" s="22" t="s">
        <v>5</v>
      </c>
      <c r="G2" s="58" t="s">
        <v>46</v>
      </c>
      <c r="H2" s="52" t="s">
        <v>5</v>
      </c>
      <c r="I2" s="35" t="s">
        <v>47</v>
      </c>
      <c r="J2" s="22" t="s">
        <v>5</v>
      </c>
      <c r="K2" s="46" t="s">
        <v>48</v>
      </c>
      <c r="L2" s="22" t="s">
        <v>5</v>
      </c>
      <c r="M2" s="33" t="s">
        <v>49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724</v>
      </c>
      <c r="D3" s="48">
        <v>34.074074074074076</v>
      </c>
      <c r="E3" s="47">
        <v>168</v>
      </c>
      <c r="F3" s="48">
        <v>64.70588235294117</v>
      </c>
      <c r="G3" s="56">
        <v>164</v>
      </c>
      <c r="H3" s="48">
        <v>78.26086956521739</v>
      </c>
      <c r="I3" s="47">
        <v>892</v>
      </c>
      <c r="J3" s="48">
        <v>38.940809968847354</v>
      </c>
      <c r="K3" s="47">
        <v>28</v>
      </c>
      <c r="L3" s="48">
        <v>-54.83870967741935</v>
      </c>
      <c r="M3" s="49">
        <v>920</v>
      </c>
      <c r="N3" s="50">
        <v>30.681818181818183</v>
      </c>
      <c r="O3" s="60"/>
    </row>
    <row r="4" spans="1:15" s="8" customFormat="1" ht="15.75" customHeight="1">
      <c r="A4" s="31">
        <v>2</v>
      </c>
      <c r="B4" s="41" t="s">
        <v>9</v>
      </c>
      <c r="C4" s="47">
        <v>424</v>
      </c>
      <c r="D4" s="48">
        <v>-20</v>
      </c>
      <c r="E4" s="47">
        <v>523</v>
      </c>
      <c r="F4" s="48">
        <v>10.805084745762711</v>
      </c>
      <c r="G4" s="56">
        <v>306</v>
      </c>
      <c r="H4" s="48">
        <v>6.993006993006993</v>
      </c>
      <c r="I4" s="47">
        <v>947</v>
      </c>
      <c r="J4" s="48">
        <v>-5.489021956087824</v>
      </c>
      <c r="K4" s="47">
        <v>832</v>
      </c>
      <c r="L4" s="48">
        <v>20.40520984081042</v>
      </c>
      <c r="M4" s="49">
        <v>1779</v>
      </c>
      <c r="N4" s="50">
        <v>5.079740106320142</v>
      </c>
      <c r="O4" s="60"/>
    </row>
    <row r="5" spans="1:15" s="8" customFormat="1" ht="15.75" customHeight="1">
      <c r="A5" s="31">
        <v>3</v>
      </c>
      <c r="B5" s="41" t="s">
        <v>10</v>
      </c>
      <c r="C5" s="47">
        <v>1177</v>
      </c>
      <c r="D5" s="48">
        <v>-17.17100633356791</v>
      </c>
      <c r="E5" s="47">
        <v>294</v>
      </c>
      <c r="F5" s="48">
        <v>44.11764705882353</v>
      </c>
      <c r="G5" s="56">
        <v>215</v>
      </c>
      <c r="H5" s="48"/>
      <c r="I5" s="47">
        <v>1471</v>
      </c>
      <c r="J5" s="48">
        <v>-9.476923076923077</v>
      </c>
      <c r="K5" s="47">
        <v>206</v>
      </c>
      <c r="L5" s="48">
        <v>-40.63400576368876</v>
      </c>
      <c r="M5" s="49">
        <v>1677</v>
      </c>
      <c r="N5" s="50">
        <v>-14.959432048681542</v>
      </c>
      <c r="O5" s="60"/>
    </row>
    <row r="6" spans="1:15" s="8" customFormat="1" ht="15.75" customHeight="1">
      <c r="A6" s="31">
        <v>4</v>
      </c>
      <c r="B6" s="41" t="s">
        <v>11</v>
      </c>
      <c r="C6" s="47">
        <v>356</v>
      </c>
      <c r="D6" s="48">
        <v>-60.879120879120876</v>
      </c>
      <c r="E6" s="47">
        <v>2106</v>
      </c>
      <c r="F6" s="48">
        <v>15.334063526834612</v>
      </c>
      <c r="G6" s="56">
        <v>1639</v>
      </c>
      <c r="H6" s="48">
        <v>8.687002652519894</v>
      </c>
      <c r="I6" s="47">
        <v>2462</v>
      </c>
      <c r="J6" s="48">
        <v>-10.014619883040936</v>
      </c>
      <c r="K6" s="47">
        <v>212</v>
      </c>
      <c r="L6" s="48">
        <v>-29.568106312292358</v>
      </c>
      <c r="M6" s="49">
        <v>2674</v>
      </c>
      <c r="N6" s="50">
        <v>-11.952584787619362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1519</v>
      </c>
      <c r="D7" s="48">
        <v>1.6733601070950468</v>
      </c>
      <c r="E7" s="47">
        <v>3377</v>
      </c>
      <c r="F7" s="48">
        <v>10.323423717739301</v>
      </c>
      <c r="G7" s="56">
        <v>2737</v>
      </c>
      <c r="H7" s="48">
        <v>-1.7235188509874326</v>
      </c>
      <c r="I7" s="47">
        <v>4896</v>
      </c>
      <c r="J7" s="48">
        <v>7.486278814489572</v>
      </c>
      <c r="K7" s="47">
        <v>0</v>
      </c>
      <c r="L7" s="48"/>
      <c r="M7" s="49">
        <v>4896</v>
      </c>
      <c r="N7" s="50">
        <v>7.486278814489572</v>
      </c>
      <c r="O7" s="60"/>
    </row>
    <row r="8" spans="1:15" s="8" customFormat="1" ht="15.75" customHeight="1">
      <c r="A8" s="31">
        <v>6</v>
      </c>
      <c r="B8" s="41" t="s">
        <v>13</v>
      </c>
      <c r="C8" s="47">
        <v>213</v>
      </c>
      <c r="D8" s="48">
        <v>117.34693877551021</v>
      </c>
      <c r="E8" s="47">
        <v>18</v>
      </c>
      <c r="F8" s="48">
        <v>-67.27272727272727</v>
      </c>
      <c r="G8" s="56">
        <v>18</v>
      </c>
      <c r="H8" s="48">
        <v>-67.27272727272727</v>
      </c>
      <c r="I8" s="47">
        <v>231</v>
      </c>
      <c r="J8" s="48">
        <v>50.98039215686274</v>
      </c>
      <c r="K8" s="47">
        <v>830</v>
      </c>
      <c r="L8" s="48">
        <v>30.298273155416013</v>
      </c>
      <c r="M8" s="49">
        <v>1061</v>
      </c>
      <c r="N8" s="50">
        <v>34.30379746835443</v>
      </c>
      <c r="O8" s="60"/>
    </row>
    <row r="9" spans="1:15" s="8" customFormat="1" ht="15.75" customHeight="1">
      <c r="A9" s="31">
        <v>7</v>
      </c>
      <c r="B9" s="41" t="s">
        <v>14</v>
      </c>
      <c r="C9" s="47">
        <v>283</v>
      </c>
      <c r="D9" s="48">
        <v>59.887005649717516</v>
      </c>
      <c r="E9" s="47">
        <v>184</v>
      </c>
      <c r="F9" s="48">
        <v>-0.5405405405405406</v>
      </c>
      <c r="G9" s="56">
        <v>150</v>
      </c>
      <c r="H9" s="48">
        <v>7.913669064748201</v>
      </c>
      <c r="I9" s="47">
        <v>467</v>
      </c>
      <c r="J9" s="48">
        <v>29.005524861878452</v>
      </c>
      <c r="K9" s="47">
        <v>872</v>
      </c>
      <c r="L9" s="48">
        <v>49.31506849315068</v>
      </c>
      <c r="M9" s="49">
        <v>1339</v>
      </c>
      <c r="N9" s="50">
        <v>41.54334038054968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552</v>
      </c>
      <c r="D10" s="48">
        <v>15.24008350730689</v>
      </c>
      <c r="E10" s="47">
        <v>35</v>
      </c>
      <c r="F10" s="48">
        <v>-7.894736842105263</v>
      </c>
      <c r="G10" s="56">
        <v>26</v>
      </c>
      <c r="H10" s="48"/>
      <c r="I10" s="47">
        <v>587</v>
      </c>
      <c r="J10" s="48">
        <v>13.539651837524177</v>
      </c>
      <c r="K10" s="47">
        <v>96</v>
      </c>
      <c r="L10" s="48">
        <v>39.130434782608695</v>
      </c>
      <c r="M10" s="49">
        <v>683</v>
      </c>
      <c r="N10" s="50">
        <v>16.552901023890787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1693</v>
      </c>
      <c r="D11" s="48">
        <v>-12.32522009321595</v>
      </c>
      <c r="E11" s="47">
        <v>154</v>
      </c>
      <c r="F11" s="48">
        <v>52.475247524752476</v>
      </c>
      <c r="G11" s="56">
        <v>141</v>
      </c>
      <c r="H11" s="48">
        <v>48.421052631578945</v>
      </c>
      <c r="I11" s="47">
        <v>1847</v>
      </c>
      <c r="J11" s="48">
        <v>-9.104330708661417</v>
      </c>
      <c r="K11" s="47">
        <v>276</v>
      </c>
      <c r="L11" s="48">
        <v>-17.365269461077844</v>
      </c>
      <c r="M11" s="49">
        <v>2123</v>
      </c>
      <c r="N11" s="50">
        <v>-10.270498732037193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3296</v>
      </c>
      <c r="D12" s="48">
        <v>3.4850863422291996</v>
      </c>
      <c r="E12" s="47">
        <v>629</v>
      </c>
      <c r="F12" s="48">
        <v>-13.480055020632737</v>
      </c>
      <c r="G12" s="56">
        <v>457</v>
      </c>
      <c r="H12" s="48">
        <v>-21.20689655172414</v>
      </c>
      <c r="I12" s="47">
        <v>3925</v>
      </c>
      <c r="J12" s="48">
        <v>0.3323108384458078</v>
      </c>
      <c r="K12" s="47">
        <v>88</v>
      </c>
      <c r="L12" s="48">
        <v>-34.81481481481482</v>
      </c>
      <c r="M12" s="49">
        <v>4013</v>
      </c>
      <c r="N12" s="50">
        <v>-0.8401284902396837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54</v>
      </c>
      <c r="D13" s="48">
        <v>0</v>
      </c>
      <c r="E13" s="47">
        <v>0</v>
      </c>
      <c r="F13" s="48"/>
      <c r="G13" s="56">
        <v>0</v>
      </c>
      <c r="H13" s="48"/>
      <c r="I13" s="47">
        <v>54</v>
      </c>
      <c r="J13" s="48">
        <v>0</v>
      </c>
      <c r="K13" s="47">
        <v>112</v>
      </c>
      <c r="L13" s="48">
        <v>-19.424460431654676</v>
      </c>
      <c r="M13" s="49">
        <v>166</v>
      </c>
      <c r="N13" s="50">
        <v>9.933774834437086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50</v>
      </c>
      <c r="D14" s="48">
        <v>-3.8461538461538463</v>
      </c>
      <c r="E14" s="47">
        <v>6</v>
      </c>
      <c r="F14" s="48">
        <v>50</v>
      </c>
      <c r="G14" s="56">
        <v>3</v>
      </c>
      <c r="H14" s="48">
        <v>-25</v>
      </c>
      <c r="I14" s="47">
        <v>56</v>
      </c>
      <c r="J14" s="48">
        <v>0</v>
      </c>
      <c r="K14" s="47">
        <v>664</v>
      </c>
      <c r="L14" s="48">
        <v>-8.160442600276625</v>
      </c>
      <c r="M14" s="49">
        <v>720</v>
      </c>
      <c r="N14" s="50">
        <v>-7.573812580231065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657</v>
      </c>
      <c r="D15" s="48">
        <v>-1.3513513513513513</v>
      </c>
      <c r="E15" s="47">
        <v>1615</v>
      </c>
      <c r="F15" s="48">
        <v>-17.686034658511723</v>
      </c>
      <c r="G15" s="56">
        <v>0</v>
      </c>
      <c r="H15" s="48"/>
      <c r="I15" s="47">
        <v>2272</v>
      </c>
      <c r="J15" s="48">
        <v>-13.54642313546423</v>
      </c>
      <c r="K15" s="47">
        <v>456</v>
      </c>
      <c r="L15" s="48">
        <v>61.702127659574465</v>
      </c>
      <c r="M15" s="49">
        <v>2728</v>
      </c>
      <c r="N15" s="50">
        <v>-6.254295532646048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124</v>
      </c>
      <c r="D16" s="48">
        <v>-10.144927536231885</v>
      </c>
      <c r="E16" s="47">
        <v>0</v>
      </c>
      <c r="F16" s="48"/>
      <c r="G16" s="56">
        <v>0</v>
      </c>
      <c r="H16" s="48"/>
      <c r="I16" s="47">
        <v>124</v>
      </c>
      <c r="J16" s="48">
        <v>-10.144927536231885</v>
      </c>
      <c r="K16" s="47">
        <v>107</v>
      </c>
      <c r="L16" s="48">
        <v>-44.845360824742265</v>
      </c>
      <c r="M16" s="49">
        <v>231</v>
      </c>
      <c r="N16" s="50">
        <v>-30.42168674698795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4</v>
      </c>
      <c r="D17" s="48">
        <v>0</v>
      </c>
      <c r="E17" s="47">
        <v>122</v>
      </c>
      <c r="F17" s="48">
        <v>121.81818181818181</v>
      </c>
      <c r="G17" s="56">
        <v>74</v>
      </c>
      <c r="H17" s="48">
        <v>0</v>
      </c>
      <c r="I17" s="47">
        <v>126</v>
      </c>
      <c r="J17" s="48">
        <v>121.05263157894737</v>
      </c>
      <c r="K17" s="47">
        <v>173</v>
      </c>
      <c r="L17" s="48">
        <v>84.04255319148936</v>
      </c>
      <c r="M17" s="49">
        <v>299</v>
      </c>
      <c r="N17" s="50">
        <v>98.01324503311258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1279</v>
      </c>
      <c r="D18" s="48">
        <v>21.69362511893435</v>
      </c>
      <c r="E18" s="47">
        <v>650</v>
      </c>
      <c r="F18" s="48">
        <v>-6.743185078909613</v>
      </c>
      <c r="G18" s="56">
        <v>647</v>
      </c>
      <c r="H18" s="48">
        <v>11.744386873920552</v>
      </c>
      <c r="I18" s="47">
        <v>1929</v>
      </c>
      <c r="J18" s="48">
        <v>10.354691075514873</v>
      </c>
      <c r="K18" s="47">
        <v>895</v>
      </c>
      <c r="L18" s="48">
        <v>3.948896631823461</v>
      </c>
      <c r="M18" s="49">
        <v>2824</v>
      </c>
      <c r="N18" s="50">
        <v>8.240705251054044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860</v>
      </c>
      <c r="D19" s="48">
        <v>44.78114478114478</v>
      </c>
      <c r="E19" s="47">
        <v>150</v>
      </c>
      <c r="F19" s="48">
        <v>-12.790697674418604</v>
      </c>
      <c r="G19" s="56">
        <v>122</v>
      </c>
      <c r="H19" s="48">
        <v>-12.857142857142858</v>
      </c>
      <c r="I19" s="47">
        <v>1010</v>
      </c>
      <c r="J19" s="48">
        <v>31.85378590078329</v>
      </c>
      <c r="K19" s="47">
        <v>70</v>
      </c>
      <c r="L19" s="48">
        <v>6.0606060606060606</v>
      </c>
      <c r="M19" s="49">
        <v>1080</v>
      </c>
      <c r="N19" s="50">
        <v>29.807692307692307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5613</v>
      </c>
      <c r="D20" s="48">
        <v>23.308435852372583</v>
      </c>
      <c r="E20" s="47">
        <v>2610</v>
      </c>
      <c r="F20" s="48">
        <v>10.406091370558375</v>
      </c>
      <c r="G20" s="56">
        <v>2590</v>
      </c>
      <c r="H20" s="48">
        <v>10.119047619047619</v>
      </c>
      <c r="I20" s="47">
        <v>8223</v>
      </c>
      <c r="J20" s="48">
        <v>18.898207056101793</v>
      </c>
      <c r="K20" s="47">
        <v>2141</v>
      </c>
      <c r="L20" s="48">
        <v>16.930638995084653</v>
      </c>
      <c r="M20" s="49">
        <v>10364</v>
      </c>
      <c r="N20" s="50">
        <v>18.486338173087915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3851</v>
      </c>
      <c r="D21" s="48">
        <v>-17.34277742004722</v>
      </c>
      <c r="E21" s="47">
        <v>13580</v>
      </c>
      <c r="F21" s="48">
        <v>-2.463549522373052</v>
      </c>
      <c r="G21" s="56">
        <v>8699</v>
      </c>
      <c r="H21" s="48">
        <v>-7.683328027167569</v>
      </c>
      <c r="I21" s="47">
        <v>17431</v>
      </c>
      <c r="J21" s="48">
        <v>-6.194166397589065</v>
      </c>
      <c r="K21" s="47">
        <v>0</v>
      </c>
      <c r="L21" s="48">
        <v>0</v>
      </c>
      <c r="M21" s="49">
        <v>17431</v>
      </c>
      <c r="N21" s="50">
        <v>-7.845625165212794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4120</v>
      </c>
      <c r="D22" s="48">
        <v>36.5142478462558</v>
      </c>
      <c r="E22" s="47">
        <v>1631</v>
      </c>
      <c r="F22" s="48">
        <v>3.753180661577608</v>
      </c>
      <c r="G22" s="56">
        <v>1546</v>
      </c>
      <c r="H22" s="48">
        <v>2.6560424966799467</v>
      </c>
      <c r="I22" s="47">
        <v>5751</v>
      </c>
      <c r="J22" s="48">
        <v>25.294117647058822</v>
      </c>
      <c r="K22" s="47">
        <v>516</v>
      </c>
      <c r="L22" s="48">
        <v>-33.0739299610895</v>
      </c>
      <c r="M22" s="49">
        <v>6267</v>
      </c>
      <c r="N22" s="50">
        <v>16.899832120872972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750</v>
      </c>
      <c r="D23" s="48">
        <v>2.0408163265306123</v>
      </c>
      <c r="E23" s="47">
        <v>129</v>
      </c>
      <c r="F23" s="48">
        <v>-6.521739130434782</v>
      </c>
      <c r="G23" s="56">
        <v>86</v>
      </c>
      <c r="H23" s="48">
        <v>-13.131313131313131</v>
      </c>
      <c r="I23" s="47">
        <v>879</v>
      </c>
      <c r="J23" s="48">
        <v>0.6872852233676976</v>
      </c>
      <c r="K23" s="47">
        <v>177</v>
      </c>
      <c r="L23" s="48">
        <v>-63.35403726708075</v>
      </c>
      <c r="M23" s="49">
        <v>1056</v>
      </c>
      <c r="N23" s="50">
        <v>-22.123893805309734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3382</v>
      </c>
      <c r="D24" s="48">
        <v>10.740013097576949</v>
      </c>
      <c r="E24" s="47">
        <v>263</v>
      </c>
      <c r="F24" s="48">
        <v>55.62130177514793</v>
      </c>
      <c r="G24" s="56">
        <v>199</v>
      </c>
      <c r="H24" s="48">
        <v>89.52380952380952</v>
      </c>
      <c r="I24" s="47">
        <v>3645</v>
      </c>
      <c r="J24" s="48">
        <v>13.093391250387837</v>
      </c>
      <c r="K24" s="47">
        <v>116</v>
      </c>
      <c r="L24" s="48">
        <v>-43.13725490196079</v>
      </c>
      <c r="M24" s="49">
        <v>3761</v>
      </c>
      <c r="N24" s="50">
        <v>9.746133644587102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268</v>
      </c>
      <c r="D25" s="48">
        <v>-46.82539682539682</v>
      </c>
      <c r="E25" s="47">
        <v>84</v>
      </c>
      <c r="F25" s="48">
        <v>-19.23076923076923</v>
      </c>
      <c r="G25" s="56">
        <v>50</v>
      </c>
      <c r="H25" s="48">
        <v>-42.52873563218391</v>
      </c>
      <c r="I25" s="47">
        <v>352</v>
      </c>
      <c r="J25" s="48">
        <v>-42.10526315789474</v>
      </c>
      <c r="K25" s="47">
        <v>720</v>
      </c>
      <c r="L25" s="48">
        <v>51.89873417721519</v>
      </c>
      <c r="M25" s="49">
        <v>1072</v>
      </c>
      <c r="N25" s="50">
        <v>-0.9242144177449169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214</v>
      </c>
      <c r="D26" s="48">
        <v>-13.008130081300813</v>
      </c>
      <c r="E26" s="47">
        <v>28</v>
      </c>
      <c r="F26" s="48">
        <v>47.36842105263158</v>
      </c>
      <c r="G26" s="56">
        <v>19</v>
      </c>
      <c r="H26" s="48">
        <v>35.714285714285715</v>
      </c>
      <c r="I26" s="47">
        <v>242</v>
      </c>
      <c r="J26" s="48">
        <v>-8.679245283018869</v>
      </c>
      <c r="K26" s="47">
        <v>676</v>
      </c>
      <c r="L26" s="48">
        <v>-11.864406779661017</v>
      </c>
      <c r="M26" s="49">
        <v>918</v>
      </c>
      <c r="N26" s="50">
        <v>-11.046511627906977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362</v>
      </c>
      <c r="D27" s="48">
        <v>119.39393939393939</v>
      </c>
      <c r="E27" s="47">
        <v>164</v>
      </c>
      <c r="F27" s="48">
        <v>31.2</v>
      </c>
      <c r="G27" s="56">
        <v>160</v>
      </c>
      <c r="H27" s="48">
        <v>58.415841584158414</v>
      </c>
      <c r="I27" s="47">
        <v>526</v>
      </c>
      <c r="J27" s="48">
        <v>81.37931034482759</v>
      </c>
      <c r="K27" s="47">
        <v>386</v>
      </c>
      <c r="L27" s="48">
        <v>26.143790849673202</v>
      </c>
      <c r="M27" s="49">
        <v>912</v>
      </c>
      <c r="N27" s="50">
        <v>53.02013422818792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731</v>
      </c>
      <c r="D28" s="48">
        <v>-13.18289786223278</v>
      </c>
      <c r="E28" s="47">
        <v>1430</v>
      </c>
      <c r="F28" s="48">
        <v>31.072410632447298</v>
      </c>
      <c r="G28" s="56">
        <v>0</v>
      </c>
      <c r="H28" s="48"/>
      <c r="I28" s="47">
        <v>2161</v>
      </c>
      <c r="J28" s="48">
        <v>11.795137092602173</v>
      </c>
      <c r="K28" s="47">
        <v>354</v>
      </c>
      <c r="L28" s="48">
        <v>30.627306273062732</v>
      </c>
      <c r="M28" s="49">
        <v>2515</v>
      </c>
      <c r="N28" s="50">
        <v>14.11070780399274</v>
      </c>
      <c r="O28" s="60"/>
    </row>
    <row r="29" spans="1:15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9"/>
      <c r="N29" s="50"/>
      <c r="O29" s="60"/>
    </row>
    <row r="30" spans="1:15" s="8" customFormat="1" ht="15.75" customHeight="1">
      <c r="A30" s="31">
        <v>28</v>
      </c>
      <c r="B30" s="41" t="s">
        <v>34</v>
      </c>
      <c r="C30" s="47">
        <v>228</v>
      </c>
      <c r="D30" s="48">
        <v>0</v>
      </c>
      <c r="E30" s="47">
        <v>212</v>
      </c>
      <c r="F30" s="48">
        <v>-9.401709401709402</v>
      </c>
      <c r="G30" s="56">
        <v>68</v>
      </c>
      <c r="H30" s="48">
        <v>38.775510204081634</v>
      </c>
      <c r="I30" s="47">
        <v>440</v>
      </c>
      <c r="J30" s="48">
        <v>67.30038022813689</v>
      </c>
      <c r="K30" s="47">
        <v>173</v>
      </c>
      <c r="L30" s="48">
        <v>8.125</v>
      </c>
      <c r="M30" s="49">
        <v>613</v>
      </c>
      <c r="N30" s="50">
        <v>44.917257683215134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352</v>
      </c>
      <c r="D31" s="48">
        <v>12.460063897763579</v>
      </c>
      <c r="E31" s="47">
        <v>1055</v>
      </c>
      <c r="F31" s="48">
        <v>41.80107526881721</v>
      </c>
      <c r="G31" s="56">
        <v>912</v>
      </c>
      <c r="H31" s="48">
        <v>37.34939759036145</v>
      </c>
      <c r="I31" s="47">
        <v>1407</v>
      </c>
      <c r="J31" s="48">
        <v>33.11258278145695</v>
      </c>
      <c r="K31" s="47">
        <v>1548</v>
      </c>
      <c r="L31" s="48">
        <v>12.255257432922408</v>
      </c>
      <c r="M31" s="49">
        <v>2955</v>
      </c>
      <c r="N31" s="50">
        <v>21.305418719211822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14113</v>
      </c>
      <c r="D32" s="48">
        <v>6.641982771648784</v>
      </c>
      <c r="E32" s="47">
        <v>11249</v>
      </c>
      <c r="F32" s="48">
        <v>2.6181353767560664</v>
      </c>
      <c r="G32" s="56">
        <v>7071</v>
      </c>
      <c r="H32" s="48">
        <v>-1.1601901034386357</v>
      </c>
      <c r="I32" s="47">
        <v>25362</v>
      </c>
      <c r="J32" s="48">
        <v>4.8189783435278555</v>
      </c>
      <c r="K32" s="47">
        <v>0</v>
      </c>
      <c r="L32" s="48"/>
      <c r="M32" s="49">
        <v>25362</v>
      </c>
      <c r="N32" s="50">
        <v>4.8189783435278555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747</v>
      </c>
      <c r="D33" s="48">
        <v>28.350515463917525</v>
      </c>
      <c r="E33" s="47">
        <v>481</v>
      </c>
      <c r="F33" s="48">
        <v>34.73389355742297</v>
      </c>
      <c r="G33" s="56">
        <v>319</v>
      </c>
      <c r="H33" s="48">
        <v>24.609375</v>
      </c>
      <c r="I33" s="47">
        <v>1228</v>
      </c>
      <c r="J33" s="48">
        <v>30.777422790202344</v>
      </c>
      <c r="K33" s="47">
        <v>426</v>
      </c>
      <c r="L33" s="48">
        <v>-18.234165067178502</v>
      </c>
      <c r="M33" s="49">
        <v>1654</v>
      </c>
      <c r="N33" s="50">
        <v>13.287671232876713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1744</v>
      </c>
      <c r="D34" s="48">
        <v>9.273182957393484</v>
      </c>
      <c r="E34" s="47">
        <v>2185</v>
      </c>
      <c r="F34" s="48">
        <v>2.77516462841016</v>
      </c>
      <c r="G34" s="56">
        <v>2000</v>
      </c>
      <c r="H34" s="48">
        <v>-4.48901623686724</v>
      </c>
      <c r="I34" s="47">
        <v>3929</v>
      </c>
      <c r="J34" s="48">
        <v>5.561526061257388</v>
      </c>
      <c r="K34" s="47">
        <v>1477</v>
      </c>
      <c r="L34" s="48">
        <v>-11.077664057796508</v>
      </c>
      <c r="M34" s="49">
        <v>5406</v>
      </c>
      <c r="N34" s="50">
        <v>0.42727103845439346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111</v>
      </c>
      <c r="D35" s="48">
        <v>-57.142857142857146</v>
      </c>
      <c r="E35" s="47">
        <v>6</v>
      </c>
      <c r="F35" s="48"/>
      <c r="G35" s="56">
        <v>6</v>
      </c>
      <c r="H35" s="48"/>
      <c r="I35" s="47">
        <v>117</v>
      </c>
      <c r="J35" s="48">
        <v>-54.826254826254825</v>
      </c>
      <c r="K35" s="47">
        <v>44</v>
      </c>
      <c r="L35" s="48">
        <v>0</v>
      </c>
      <c r="M35" s="49">
        <v>161</v>
      </c>
      <c r="N35" s="50">
        <v>-39.70037453183521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644</v>
      </c>
      <c r="F36" s="48">
        <v>23.846153846153847</v>
      </c>
      <c r="G36" s="56">
        <v>0</v>
      </c>
      <c r="H36" s="48"/>
      <c r="I36" s="47">
        <v>644</v>
      </c>
      <c r="J36" s="48">
        <v>23.846153846153847</v>
      </c>
      <c r="K36" s="47">
        <v>554</v>
      </c>
      <c r="L36" s="48">
        <v>127.98353909465021</v>
      </c>
      <c r="M36" s="49">
        <v>1198</v>
      </c>
      <c r="N36" s="50">
        <v>57.011795543905635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2134</v>
      </c>
      <c r="D37" s="48">
        <v>24.72238457042665</v>
      </c>
      <c r="E37" s="47">
        <v>3581</v>
      </c>
      <c r="F37" s="48">
        <v>9.243441122635753</v>
      </c>
      <c r="G37" s="56">
        <v>3168</v>
      </c>
      <c r="H37" s="48">
        <v>1.7014446227929374</v>
      </c>
      <c r="I37" s="47">
        <v>5715</v>
      </c>
      <c r="J37" s="48">
        <v>14.55201443174985</v>
      </c>
      <c r="K37" s="47">
        <v>435</v>
      </c>
      <c r="L37" s="48">
        <v>27.941176470588236</v>
      </c>
      <c r="M37" s="49">
        <v>6150</v>
      </c>
      <c r="N37" s="50">
        <v>15.40626759241884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1221</v>
      </c>
      <c r="D38" s="48">
        <v>8.148804251550045</v>
      </c>
      <c r="E38" s="47">
        <v>1705</v>
      </c>
      <c r="F38" s="48">
        <v>-0.05861664712778429</v>
      </c>
      <c r="G38" s="56">
        <v>1376</v>
      </c>
      <c r="H38" s="48">
        <v>-6.267029972752043</v>
      </c>
      <c r="I38" s="47">
        <v>2926</v>
      </c>
      <c r="J38" s="48">
        <v>3.2098765432098766</v>
      </c>
      <c r="K38" s="47">
        <v>248</v>
      </c>
      <c r="L38" s="48">
        <v>7.826086956521739</v>
      </c>
      <c r="M38" s="49">
        <v>3174</v>
      </c>
      <c r="N38" s="50">
        <v>3.5562805872756935</v>
      </c>
      <c r="O38" s="60"/>
    </row>
    <row r="39" spans="1:15" s="8" customFormat="1" ht="15.75" customHeight="1">
      <c r="A39" s="11"/>
      <c r="B39" s="11" t="s">
        <v>0</v>
      </c>
      <c r="C39" s="12">
        <f>SUM(C3:C38)</f>
        <v>53206</v>
      </c>
      <c r="D39" s="50">
        <v>6.608159012583154</v>
      </c>
      <c r="E39" s="12">
        <f>SUM(E3:E38)</f>
        <v>51068</v>
      </c>
      <c r="F39" s="50">
        <v>4.022976799136333</v>
      </c>
      <c r="G39" s="13">
        <f>SUM(G3:G38)</f>
        <v>34968</v>
      </c>
      <c r="H39" s="48">
        <v>0.612861458782909</v>
      </c>
      <c r="I39" s="12">
        <f>SUM(I3:I38)</f>
        <v>104274</v>
      </c>
      <c r="J39" s="50">
        <v>5.326208826173473</v>
      </c>
      <c r="K39" s="12">
        <f>SUM(K3:K38)</f>
        <v>15908</v>
      </c>
      <c r="L39" s="50">
        <v>2.6256370556738275</v>
      </c>
      <c r="M39" s="12">
        <f>SUM(M3:M38)</f>
        <v>120182</v>
      </c>
      <c r="N39" s="50">
        <v>4.960612041711062</v>
      </c>
      <c r="O39" s="60"/>
    </row>
    <row r="40" ht="15.75" customHeight="1"/>
    <row r="41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Ottobre'!C1</f>
        <v>Ottobre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44</v>
      </c>
      <c r="D2" s="22" t="s">
        <v>5</v>
      </c>
      <c r="E2" s="45" t="s">
        <v>45</v>
      </c>
      <c r="F2" s="22" t="s">
        <v>5</v>
      </c>
      <c r="G2" s="51" t="s">
        <v>46</v>
      </c>
      <c r="H2" s="52" t="s">
        <v>5</v>
      </c>
      <c r="I2" s="53" t="s">
        <v>51</v>
      </c>
      <c r="J2" s="22" t="s">
        <v>5</v>
      </c>
      <c r="K2" s="54" t="s">
        <v>47</v>
      </c>
      <c r="L2" s="22" t="s">
        <v>5</v>
      </c>
      <c r="M2" s="55" t="s">
        <v>48</v>
      </c>
      <c r="N2" s="22" t="s">
        <v>5</v>
      </c>
      <c r="O2" s="32" t="s">
        <v>49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48523</v>
      </c>
      <c r="D3" s="48">
        <v>41.223551325707966</v>
      </c>
      <c r="E3" s="47">
        <v>23727</v>
      </c>
      <c r="F3" s="48">
        <v>75.59946714031972</v>
      </c>
      <c r="G3" s="56">
        <v>23530</v>
      </c>
      <c r="H3" s="48">
        <v>82.47382706475378</v>
      </c>
      <c r="I3" s="47">
        <v>322</v>
      </c>
      <c r="J3" s="48">
        <v>347.22222222222223</v>
      </c>
      <c r="K3" s="47">
        <v>72572</v>
      </c>
      <c r="L3" s="48">
        <v>51.37142022818764</v>
      </c>
      <c r="M3" s="47">
        <v>27</v>
      </c>
      <c r="N3" s="48">
        <v>-50.90909090909091</v>
      </c>
      <c r="O3" s="49">
        <v>72599</v>
      </c>
      <c r="P3" s="50">
        <v>51.25421892578858</v>
      </c>
      <c r="Q3" s="60"/>
    </row>
    <row r="4" spans="1:17" s="8" customFormat="1" ht="15.75" customHeight="1">
      <c r="A4" s="31">
        <v>2</v>
      </c>
      <c r="B4" s="41" t="s">
        <v>9</v>
      </c>
      <c r="C4" s="47">
        <v>18544</v>
      </c>
      <c r="D4" s="48">
        <v>11.913095956547979</v>
      </c>
      <c r="E4" s="47">
        <v>21854</v>
      </c>
      <c r="F4" s="48">
        <v>12.574048318137331</v>
      </c>
      <c r="G4" s="56">
        <v>19149</v>
      </c>
      <c r="H4" s="48">
        <v>13.758688290857245</v>
      </c>
      <c r="I4" s="47">
        <v>5</v>
      </c>
      <c r="J4" s="48">
        <v>-93.82716049382717</v>
      </c>
      <c r="K4" s="47">
        <v>40403</v>
      </c>
      <c r="L4" s="48">
        <v>12.031388642413487</v>
      </c>
      <c r="M4" s="47">
        <v>893</v>
      </c>
      <c r="N4" s="48">
        <v>55.57491289198606</v>
      </c>
      <c r="O4" s="49">
        <v>41296</v>
      </c>
      <c r="P4" s="50">
        <v>12.713576068562695</v>
      </c>
      <c r="Q4" s="60"/>
    </row>
    <row r="5" spans="1:17" s="8" customFormat="1" ht="15.75" customHeight="1">
      <c r="A5" s="31">
        <v>3</v>
      </c>
      <c r="B5" s="41" t="s">
        <v>10</v>
      </c>
      <c r="C5" s="47">
        <v>101275</v>
      </c>
      <c r="D5" s="48">
        <v>10.672174321651422</v>
      </c>
      <c r="E5" s="47">
        <v>11013</v>
      </c>
      <c r="F5" s="48">
        <v>205.06925207756234</v>
      </c>
      <c r="G5" s="56">
        <v>6416</v>
      </c>
      <c r="H5" s="48"/>
      <c r="I5" s="47">
        <v>795</v>
      </c>
      <c r="J5" s="48">
        <v>77.06013363028953</v>
      </c>
      <c r="K5" s="47">
        <v>113083</v>
      </c>
      <c r="L5" s="48">
        <v>18.327264356269882</v>
      </c>
      <c r="M5" s="47">
        <v>402</v>
      </c>
      <c r="N5" s="48">
        <v>75.54585152838428</v>
      </c>
      <c r="O5" s="49">
        <v>113485</v>
      </c>
      <c r="P5" s="50">
        <v>18.46404375919914</v>
      </c>
      <c r="Q5" s="60"/>
    </row>
    <row r="6" spans="1:17" s="8" customFormat="1" ht="15.75" customHeight="1">
      <c r="A6" s="31">
        <v>4</v>
      </c>
      <c r="B6" s="41" t="s">
        <v>11</v>
      </c>
      <c r="C6" s="47">
        <v>4033</v>
      </c>
      <c r="D6" s="48">
        <v>-87.77248885789649</v>
      </c>
      <c r="E6" s="47">
        <v>81761</v>
      </c>
      <c r="F6" s="48">
        <v>119.61052914316411</v>
      </c>
      <c r="G6" s="56">
        <v>65677</v>
      </c>
      <c r="H6" s="48">
        <v>161.16192142516303</v>
      </c>
      <c r="I6" s="47">
        <v>238</v>
      </c>
      <c r="J6" s="48">
        <v>-71.2907117008444</v>
      </c>
      <c r="K6" s="47">
        <v>86032</v>
      </c>
      <c r="L6" s="48">
        <v>21.10019425128797</v>
      </c>
      <c r="M6" s="47">
        <v>267</v>
      </c>
      <c r="N6" s="48">
        <v>-49.239543726235745</v>
      </c>
      <c r="O6" s="49">
        <v>86299</v>
      </c>
      <c r="P6" s="50">
        <v>20.58322155153141</v>
      </c>
      <c r="Q6" s="60"/>
    </row>
    <row r="7" spans="1:17" s="8" customFormat="1" ht="15.75" customHeight="1">
      <c r="A7" s="31">
        <v>5</v>
      </c>
      <c r="B7" s="41" t="s">
        <v>12</v>
      </c>
      <c r="C7" s="47">
        <v>97995</v>
      </c>
      <c r="D7" s="48">
        <v>15.500212154071</v>
      </c>
      <c r="E7" s="47">
        <v>190814</v>
      </c>
      <c r="F7" s="48">
        <v>27.990072777274708</v>
      </c>
      <c r="G7" s="56">
        <v>145374</v>
      </c>
      <c r="H7" s="48">
        <v>9.56159985529856</v>
      </c>
      <c r="I7" s="47">
        <v>3359</v>
      </c>
      <c r="J7" s="48">
        <v>-38.96056696347447</v>
      </c>
      <c r="K7" s="47">
        <v>292168</v>
      </c>
      <c r="L7" s="48">
        <v>22.025460255939056</v>
      </c>
      <c r="M7" s="47">
        <v>0</v>
      </c>
      <c r="N7" s="48"/>
      <c r="O7" s="49">
        <v>292168</v>
      </c>
      <c r="P7" s="50">
        <v>22.025460255939056</v>
      </c>
      <c r="Q7" s="60"/>
    </row>
    <row r="8" spans="1:17" s="8" customFormat="1" ht="15.75" customHeight="1">
      <c r="A8" s="31">
        <v>6</v>
      </c>
      <c r="B8" s="41" t="s">
        <v>13</v>
      </c>
      <c r="C8" s="47">
        <v>3453</v>
      </c>
      <c r="D8" s="48">
        <v>81.73684210526316</v>
      </c>
      <c r="E8" s="47">
        <v>67</v>
      </c>
      <c r="F8" s="48">
        <v>-93.64928909952607</v>
      </c>
      <c r="G8" s="56">
        <v>67</v>
      </c>
      <c r="H8" s="48">
        <v>-93.64928909952607</v>
      </c>
      <c r="I8" s="47">
        <v>72</v>
      </c>
      <c r="J8" s="48"/>
      <c r="K8" s="47">
        <v>3592</v>
      </c>
      <c r="L8" s="48">
        <v>21.55668358714044</v>
      </c>
      <c r="M8" s="47">
        <v>618</v>
      </c>
      <c r="N8" s="48">
        <v>-3.2863849765258215</v>
      </c>
      <c r="O8" s="49">
        <v>4210</v>
      </c>
      <c r="P8" s="50">
        <v>17.139677239844186</v>
      </c>
      <c r="Q8" s="60"/>
    </row>
    <row r="9" spans="1:17" s="8" customFormat="1" ht="15.75" customHeight="1">
      <c r="A9" s="31">
        <v>7</v>
      </c>
      <c r="B9" s="41" t="s">
        <v>14</v>
      </c>
      <c r="C9" s="47">
        <v>2770</v>
      </c>
      <c r="D9" s="48">
        <v>-27.35378966692893</v>
      </c>
      <c r="E9" s="47">
        <v>23086</v>
      </c>
      <c r="F9" s="48">
        <v>14.13457260097889</v>
      </c>
      <c r="G9" s="56">
        <v>19801</v>
      </c>
      <c r="H9" s="48">
        <v>10.49048602198538</v>
      </c>
      <c r="I9" s="47">
        <v>148</v>
      </c>
      <c r="J9" s="48">
        <v>0</v>
      </c>
      <c r="K9" s="47">
        <v>26004</v>
      </c>
      <c r="L9" s="48">
        <v>8.151721843287307</v>
      </c>
      <c r="M9" s="47">
        <v>418</v>
      </c>
      <c r="N9" s="48">
        <v>37.95379537953795</v>
      </c>
      <c r="O9" s="49">
        <v>26422</v>
      </c>
      <c r="P9" s="50">
        <v>8.52261058857354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50951</v>
      </c>
      <c r="D10" s="48">
        <v>50.635643330179754</v>
      </c>
      <c r="E10" s="47">
        <v>2194</v>
      </c>
      <c r="F10" s="48">
        <v>14.270833333333334</v>
      </c>
      <c r="G10" s="56">
        <v>2019</v>
      </c>
      <c r="H10" s="48"/>
      <c r="I10" s="47">
        <v>1862</v>
      </c>
      <c r="J10" s="48">
        <v>88.08080808080808</v>
      </c>
      <c r="K10" s="47">
        <v>55007</v>
      </c>
      <c r="L10" s="48">
        <v>49.74410627756302</v>
      </c>
      <c r="M10" s="47">
        <v>139</v>
      </c>
      <c r="N10" s="48">
        <v>202.17391304347825</v>
      </c>
      <c r="O10" s="49">
        <v>55146</v>
      </c>
      <c r="P10" s="50">
        <v>49.9347471451876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163227</v>
      </c>
      <c r="D11" s="48">
        <v>22.30589398912017</v>
      </c>
      <c r="E11" s="47">
        <v>6677</v>
      </c>
      <c r="F11" s="48">
        <v>63.33170254403131</v>
      </c>
      <c r="G11" s="56">
        <v>5862</v>
      </c>
      <c r="H11" s="48">
        <v>52.815432742440045</v>
      </c>
      <c r="I11" s="47">
        <v>1795</v>
      </c>
      <c r="J11" s="48">
        <v>-21.409807355516637</v>
      </c>
      <c r="K11" s="47">
        <v>171699</v>
      </c>
      <c r="L11" s="48">
        <v>22.791246513623687</v>
      </c>
      <c r="M11" s="47">
        <v>240</v>
      </c>
      <c r="N11" s="48">
        <v>135.2941176470588</v>
      </c>
      <c r="O11" s="49">
        <v>171939</v>
      </c>
      <c r="P11" s="50">
        <v>22.87325272275105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263886</v>
      </c>
      <c r="D12" s="48">
        <v>19.79680222264593</v>
      </c>
      <c r="E12" s="47">
        <v>76829</v>
      </c>
      <c r="F12" s="48">
        <v>-4.559062845501186</v>
      </c>
      <c r="G12" s="56">
        <v>62364</v>
      </c>
      <c r="H12" s="48">
        <v>-7.731913004882379</v>
      </c>
      <c r="I12" s="47">
        <v>1633</v>
      </c>
      <c r="J12" s="48">
        <v>317.6470588235294</v>
      </c>
      <c r="K12" s="47">
        <v>342348</v>
      </c>
      <c r="L12" s="48">
        <v>13.673431440259257</v>
      </c>
      <c r="M12" s="47">
        <v>135</v>
      </c>
      <c r="N12" s="48">
        <v>-81.65760869565217</v>
      </c>
      <c r="O12" s="49">
        <v>342483</v>
      </c>
      <c r="P12" s="50">
        <v>13.441027611426149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588</v>
      </c>
      <c r="D13" s="48">
        <v>110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588</v>
      </c>
      <c r="L13" s="48">
        <v>110</v>
      </c>
      <c r="M13" s="47">
        <v>26</v>
      </c>
      <c r="N13" s="48">
        <v>-60.60606060606061</v>
      </c>
      <c r="O13" s="49">
        <v>614</v>
      </c>
      <c r="P13" s="50">
        <v>77.45664739884393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460</v>
      </c>
      <c r="D14" s="48">
        <v>-37.669376693766935</v>
      </c>
      <c r="E14" s="47">
        <v>50</v>
      </c>
      <c r="F14" s="48">
        <v>-59.67741935483871</v>
      </c>
      <c r="G14" s="56">
        <v>0</v>
      </c>
      <c r="H14" s="48">
        <v>0</v>
      </c>
      <c r="I14" s="47">
        <v>0</v>
      </c>
      <c r="J14" s="48"/>
      <c r="K14" s="47">
        <v>510</v>
      </c>
      <c r="L14" s="48">
        <v>-40.835266821345705</v>
      </c>
      <c r="M14" s="47">
        <v>790</v>
      </c>
      <c r="N14" s="48">
        <v>-6.508875739644971</v>
      </c>
      <c r="O14" s="49">
        <v>1300</v>
      </c>
      <c r="P14" s="50">
        <v>-23.84299941417692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34699</v>
      </c>
      <c r="D15" s="48">
        <v>19.701255692010488</v>
      </c>
      <c r="E15" s="47">
        <v>90192</v>
      </c>
      <c r="F15" s="48">
        <v>3.5166651363511154</v>
      </c>
      <c r="G15" s="56">
        <v>0</v>
      </c>
      <c r="H15" s="48"/>
      <c r="I15" s="47">
        <v>0</v>
      </c>
      <c r="J15" s="48"/>
      <c r="K15" s="47">
        <v>124891</v>
      </c>
      <c r="L15" s="48">
        <v>7.557098074339454</v>
      </c>
      <c r="M15" s="47">
        <v>810</v>
      </c>
      <c r="N15" s="48">
        <v>13.924050632911392</v>
      </c>
      <c r="O15" s="49">
        <v>125701</v>
      </c>
      <c r="P15" s="50">
        <v>7.59584685047121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391</v>
      </c>
      <c r="D16" s="48">
        <v>-18.37160751565762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391</v>
      </c>
      <c r="L16" s="48">
        <v>-18.37160751565762</v>
      </c>
      <c r="M16" s="47">
        <v>84</v>
      </c>
      <c r="N16" s="48">
        <v>16.666666666666668</v>
      </c>
      <c r="O16" s="49">
        <v>475</v>
      </c>
      <c r="P16" s="50">
        <v>-13.793103448275861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70</v>
      </c>
      <c r="D17" s="48">
        <v>70.73170731707317</v>
      </c>
      <c r="E17" s="47">
        <v>11475</v>
      </c>
      <c r="F17" s="48">
        <v>0</v>
      </c>
      <c r="G17" s="56">
        <v>9546</v>
      </c>
      <c r="H17" s="48">
        <v>0</v>
      </c>
      <c r="I17" s="47">
        <v>379</v>
      </c>
      <c r="J17" s="48"/>
      <c r="K17" s="47">
        <v>11924</v>
      </c>
      <c r="L17" s="48">
        <v>0</v>
      </c>
      <c r="M17" s="47">
        <v>173</v>
      </c>
      <c r="N17" s="48">
        <v>0</v>
      </c>
      <c r="O17" s="49">
        <v>12097</v>
      </c>
      <c r="P17" s="50">
        <v>0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65888</v>
      </c>
      <c r="D18" s="48">
        <v>26.16663156080654</v>
      </c>
      <c r="E18" s="47">
        <v>34840</v>
      </c>
      <c r="F18" s="48">
        <v>3.7676842889054356</v>
      </c>
      <c r="G18" s="56">
        <v>34836</v>
      </c>
      <c r="H18" s="48">
        <v>14.216393442622952</v>
      </c>
      <c r="I18" s="47">
        <v>1162</v>
      </c>
      <c r="J18" s="48">
        <v>114.39114391143912</v>
      </c>
      <c r="K18" s="47">
        <v>101890</v>
      </c>
      <c r="L18" s="48">
        <v>18.010192263145704</v>
      </c>
      <c r="M18" s="47">
        <v>962</v>
      </c>
      <c r="N18" s="48">
        <v>-21.852152721364742</v>
      </c>
      <c r="O18" s="49">
        <v>102852</v>
      </c>
      <c r="P18" s="50">
        <v>17.449840700688583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69521</v>
      </c>
      <c r="D19" s="48">
        <v>66.01236955846885</v>
      </c>
      <c r="E19" s="47">
        <v>15596</v>
      </c>
      <c r="F19" s="48">
        <v>-12.56377193474239</v>
      </c>
      <c r="G19" s="56">
        <v>13328</v>
      </c>
      <c r="H19" s="48">
        <v>-13.493866424352568</v>
      </c>
      <c r="I19" s="47">
        <v>0</v>
      </c>
      <c r="J19" s="48">
        <v>0</v>
      </c>
      <c r="K19" s="47">
        <v>85117</v>
      </c>
      <c r="L19" s="48">
        <v>40.94552078158635</v>
      </c>
      <c r="M19" s="47">
        <v>170</v>
      </c>
      <c r="N19" s="48">
        <v>174.19354838709677</v>
      </c>
      <c r="O19" s="49">
        <v>85287</v>
      </c>
      <c r="P19" s="50">
        <v>41.082180903857605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562432</v>
      </c>
      <c r="D20" s="48">
        <v>51.762137716843725</v>
      </c>
      <c r="E20" s="47">
        <v>206974</v>
      </c>
      <c r="F20" s="48">
        <v>31.828054241001766</v>
      </c>
      <c r="G20" s="56">
        <v>206630</v>
      </c>
      <c r="H20" s="48">
        <v>31.97966300890382</v>
      </c>
      <c r="I20" s="47">
        <v>235</v>
      </c>
      <c r="J20" s="48">
        <v>152.68817204301075</v>
      </c>
      <c r="K20" s="47">
        <v>769641</v>
      </c>
      <c r="L20" s="48">
        <v>45.84903836860926</v>
      </c>
      <c r="M20" s="47">
        <v>0</v>
      </c>
      <c r="N20" s="48"/>
      <c r="O20" s="49">
        <v>769641</v>
      </c>
      <c r="P20" s="50">
        <v>45.84903836860926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322022</v>
      </c>
      <c r="D21" s="48">
        <v>3.6730594018923868</v>
      </c>
      <c r="E21" s="47">
        <v>1114601</v>
      </c>
      <c r="F21" s="48">
        <v>16.580063216335</v>
      </c>
      <c r="G21" s="56">
        <v>589875</v>
      </c>
      <c r="H21" s="48">
        <v>7.673253772100511</v>
      </c>
      <c r="I21" s="47">
        <v>6920</v>
      </c>
      <c r="J21" s="48">
        <v>-8.58652575957728</v>
      </c>
      <c r="K21" s="47">
        <v>1443543</v>
      </c>
      <c r="L21" s="48">
        <v>13.284363927440525</v>
      </c>
      <c r="M21" s="47">
        <v>0</v>
      </c>
      <c r="N21" s="48"/>
      <c r="O21" s="49">
        <v>1443543</v>
      </c>
      <c r="P21" s="50">
        <v>13.284363927440525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256557</v>
      </c>
      <c r="D22" s="48">
        <v>34.531525295746285</v>
      </c>
      <c r="E22" s="47">
        <v>155907</v>
      </c>
      <c r="F22" s="48">
        <v>18.52980978302188</v>
      </c>
      <c r="G22" s="56">
        <v>148303</v>
      </c>
      <c r="H22" s="48">
        <v>16.720710226825545</v>
      </c>
      <c r="I22" s="47">
        <v>2894</v>
      </c>
      <c r="J22" s="48">
        <v>-67.4172483674848</v>
      </c>
      <c r="K22" s="47">
        <v>415358</v>
      </c>
      <c r="L22" s="48">
        <v>25.440323749697995</v>
      </c>
      <c r="M22" s="47">
        <v>663</v>
      </c>
      <c r="N22" s="48">
        <v>-4.190751445086705</v>
      </c>
      <c r="O22" s="49">
        <v>416021</v>
      </c>
      <c r="P22" s="50">
        <v>25.378527599966247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65318</v>
      </c>
      <c r="D23" s="48">
        <v>27.89896220873311</v>
      </c>
      <c r="E23" s="47">
        <v>9950</v>
      </c>
      <c r="F23" s="48">
        <v>9.835522684623028</v>
      </c>
      <c r="G23" s="56">
        <v>6227</v>
      </c>
      <c r="H23" s="48">
        <v>6.901287553648069</v>
      </c>
      <c r="I23" s="47">
        <v>830</v>
      </c>
      <c r="J23" s="48">
        <v>-49.235474006116206</v>
      </c>
      <c r="K23" s="47">
        <v>76098</v>
      </c>
      <c r="L23" s="48">
        <v>23.207693802214884</v>
      </c>
      <c r="M23" s="47">
        <v>398</v>
      </c>
      <c r="N23" s="48">
        <v>-14.408602150537634</v>
      </c>
      <c r="O23" s="49">
        <v>76496</v>
      </c>
      <c r="P23" s="50">
        <v>22.926609780006107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271128</v>
      </c>
      <c r="D24" s="48">
        <v>30.371310695017456</v>
      </c>
      <c r="E24" s="47">
        <v>24746</v>
      </c>
      <c r="F24" s="48">
        <v>36.537188258662546</v>
      </c>
      <c r="G24" s="56">
        <v>20170</v>
      </c>
      <c r="H24" s="48">
        <v>54.701641356036205</v>
      </c>
      <c r="I24" s="47">
        <v>1800</v>
      </c>
      <c r="J24" s="48">
        <v>-32.075471698113205</v>
      </c>
      <c r="K24" s="47">
        <v>297674</v>
      </c>
      <c r="L24" s="48">
        <v>30.13639940543849</v>
      </c>
      <c r="M24" s="47">
        <v>212</v>
      </c>
      <c r="N24" s="48">
        <v>146.51162790697674</v>
      </c>
      <c r="O24" s="49">
        <v>297886</v>
      </c>
      <c r="P24" s="50">
        <v>30.180136872558187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2904</v>
      </c>
      <c r="D25" s="48">
        <v>-25.899464149017607</v>
      </c>
      <c r="E25" s="47">
        <v>918</v>
      </c>
      <c r="F25" s="48">
        <v>20</v>
      </c>
      <c r="G25" s="56">
        <v>412</v>
      </c>
      <c r="H25" s="48">
        <v>-18.415841584158414</v>
      </c>
      <c r="I25" s="47">
        <v>19</v>
      </c>
      <c r="J25" s="48">
        <v>-97.90748898678414</v>
      </c>
      <c r="K25" s="47">
        <v>3841</v>
      </c>
      <c r="L25" s="48">
        <v>-31.312589413447782</v>
      </c>
      <c r="M25" s="47">
        <v>442</v>
      </c>
      <c r="N25" s="48">
        <v>-3.493449781659389</v>
      </c>
      <c r="O25" s="49">
        <v>4283</v>
      </c>
      <c r="P25" s="50">
        <v>-29.206611570247933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2558</v>
      </c>
      <c r="D26" s="48">
        <v>-1.9547719432732849</v>
      </c>
      <c r="E26" s="47">
        <v>2493</v>
      </c>
      <c r="F26" s="48">
        <v>8.156182212581346</v>
      </c>
      <c r="G26" s="56">
        <v>1654</v>
      </c>
      <c r="H26" s="48">
        <v>-2.5912838633686692</v>
      </c>
      <c r="I26" s="47">
        <v>0</v>
      </c>
      <c r="J26" s="48">
        <v>0</v>
      </c>
      <c r="K26" s="47">
        <v>5051</v>
      </c>
      <c r="L26" s="48">
        <v>2.7670396744659205</v>
      </c>
      <c r="M26" s="47">
        <v>241</v>
      </c>
      <c r="N26" s="48">
        <v>7.589285714285714</v>
      </c>
      <c r="O26" s="49">
        <v>5292</v>
      </c>
      <c r="P26" s="50">
        <v>2.9772329246935203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7636</v>
      </c>
      <c r="D27" s="48">
        <v>67.41942556456917</v>
      </c>
      <c r="E27" s="47">
        <v>19767</v>
      </c>
      <c r="F27" s="48">
        <v>132.8268551236749</v>
      </c>
      <c r="G27" s="56">
        <v>19120</v>
      </c>
      <c r="H27" s="48">
        <v>139.8695270355037</v>
      </c>
      <c r="I27" s="47">
        <v>0</v>
      </c>
      <c r="J27" s="48">
        <v>0</v>
      </c>
      <c r="K27" s="47">
        <v>27403</v>
      </c>
      <c r="L27" s="48">
        <v>109.85602695665493</v>
      </c>
      <c r="M27" s="47">
        <v>434</v>
      </c>
      <c r="N27" s="48">
        <v>-26.56514382402707</v>
      </c>
      <c r="O27" s="49">
        <v>27837</v>
      </c>
      <c r="P27" s="50">
        <v>103.94900725327862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43937</v>
      </c>
      <c r="D28" s="48">
        <v>9.653347974743568</v>
      </c>
      <c r="E28" s="47">
        <v>116371</v>
      </c>
      <c r="F28" s="48">
        <v>60.20677882100278</v>
      </c>
      <c r="G28" s="56">
        <v>0</v>
      </c>
      <c r="H28" s="48"/>
      <c r="I28" s="47">
        <v>1071</v>
      </c>
      <c r="J28" s="48">
        <v>95.43795620437956</v>
      </c>
      <c r="K28" s="47">
        <v>161379</v>
      </c>
      <c r="L28" s="48">
        <v>42.49172221976955</v>
      </c>
      <c r="M28" s="47">
        <v>522</v>
      </c>
      <c r="N28" s="48">
        <v>6.748466257668712</v>
      </c>
      <c r="O28" s="49">
        <v>161901</v>
      </c>
      <c r="P28" s="50">
        <v>42.33805739203826</v>
      </c>
      <c r="Q28" s="60"/>
    </row>
    <row r="29" spans="1:17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56"/>
      <c r="H29" s="48"/>
      <c r="I29" s="47"/>
      <c r="J29" s="48"/>
      <c r="K29" s="47"/>
      <c r="L29" s="48"/>
      <c r="M29" s="47"/>
      <c r="N29" s="48"/>
      <c r="O29" s="49"/>
      <c r="P29" s="50"/>
      <c r="Q29" s="60"/>
    </row>
    <row r="30" spans="1:17" s="8" customFormat="1" ht="15.75" customHeight="1">
      <c r="A30" s="31">
        <v>28</v>
      </c>
      <c r="B30" s="41" t="s">
        <v>34</v>
      </c>
      <c r="C30" s="47">
        <v>4921</v>
      </c>
      <c r="D30" s="48">
        <v>0</v>
      </c>
      <c r="E30" s="47">
        <v>13709</v>
      </c>
      <c r="F30" s="48">
        <v>36.34012928891099</v>
      </c>
      <c r="G30" s="56">
        <v>1943</v>
      </c>
      <c r="H30" s="48">
        <v>-30.13304566702625</v>
      </c>
      <c r="I30" s="47">
        <v>960</v>
      </c>
      <c r="J30" s="48">
        <v>-50.51546391752577</v>
      </c>
      <c r="K30" s="47">
        <v>19590</v>
      </c>
      <c r="L30" s="48">
        <v>61.19476672426561</v>
      </c>
      <c r="M30" s="47">
        <v>250</v>
      </c>
      <c r="N30" s="48">
        <v>2.0408163265306123</v>
      </c>
      <c r="O30" s="49">
        <v>19840</v>
      </c>
      <c r="P30" s="50">
        <v>60.02581061461526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116</v>
      </c>
      <c r="D31" s="48">
        <v>8.411214953271028</v>
      </c>
      <c r="E31" s="47">
        <v>119079</v>
      </c>
      <c r="F31" s="48">
        <v>97.56607436165447</v>
      </c>
      <c r="G31" s="56">
        <v>106548</v>
      </c>
      <c r="H31" s="48">
        <v>96.797251620768</v>
      </c>
      <c r="I31" s="47">
        <v>1938</v>
      </c>
      <c r="J31" s="48">
        <v>62.311557788944725</v>
      </c>
      <c r="K31" s="47">
        <v>121133</v>
      </c>
      <c r="L31" s="48">
        <v>96.72751486016826</v>
      </c>
      <c r="M31" s="47">
        <v>3717</v>
      </c>
      <c r="N31" s="48">
        <v>33.75314861460957</v>
      </c>
      <c r="O31" s="49">
        <v>124850</v>
      </c>
      <c r="P31" s="50">
        <v>94.00804935278853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1130782</v>
      </c>
      <c r="D32" s="48">
        <v>17.15507961554122</v>
      </c>
      <c r="E32" s="47">
        <v>1244974</v>
      </c>
      <c r="F32" s="48">
        <v>29.46160525344328</v>
      </c>
      <c r="G32" s="56">
        <v>758631</v>
      </c>
      <c r="H32" s="48">
        <v>24.895622740413426</v>
      </c>
      <c r="I32" s="47">
        <v>32766</v>
      </c>
      <c r="J32" s="48">
        <v>-12.893449595916632</v>
      </c>
      <c r="K32" s="47">
        <v>2408522</v>
      </c>
      <c r="L32" s="48">
        <v>22.604038133401748</v>
      </c>
      <c r="M32" s="47">
        <v>0</v>
      </c>
      <c r="N32" s="48"/>
      <c r="O32" s="49">
        <v>2408522</v>
      </c>
      <c r="P32" s="50">
        <v>22.604038133401748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40078</v>
      </c>
      <c r="D33" s="48">
        <v>11.025541581251039</v>
      </c>
      <c r="E33" s="47">
        <v>21602</v>
      </c>
      <c r="F33" s="48">
        <v>6.650209824734634</v>
      </c>
      <c r="G33" s="56">
        <v>17886</v>
      </c>
      <c r="H33" s="48">
        <v>20.77790532784118</v>
      </c>
      <c r="I33" s="47">
        <v>2861</v>
      </c>
      <c r="J33" s="48">
        <v>0</v>
      </c>
      <c r="K33" s="47">
        <v>64541</v>
      </c>
      <c r="L33" s="48">
        <v>13.967614910561354</v>
      </c>
      <c r="M33" s="47">
        <v>246</v>
      </c>
      <c r="N33" s="48">
        <v>-55.27272727272727</v>
      </c>
      <c r="O33" s="49">
        <v>64787</v>
      </c>
      <c r="P33" s="50">
        <v>13.301621167870447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139828</v>
      </c>
      <c r="D34" s="48">
        <v>26.839622641509433</v>
      </c>
      <c r="E34" s="47">
        <v>96737</v>
      </c>
      <c r="F34" s="48">
        <v>12.944541739638062</v>
      </c>
      <c r="G34" s="56">
        <v>92340</v>
      </c>
      <c r="H34" s="48">
        <v>10.310719277497043</v>
      </c>
      <c r="I34" s="47">
        <v>480</v>
      </c>
      <c r="J34" s="48">
        <v>-79.87421383647799</v>
      </c>
      <c r="K34" s="47">
        <v>237045</v>
      </c>
      <c r="L34" s="48">
        <v>19.553650233261884</v>
      </c>
      <c r="M34" s="47">
        <v>1248</v>
      </c>
      <c r="N34" s="48">
        <v>-6.726457399103139</v>
      </c>
      <c r="O34" s="49">
        <v>238293</v>
      </c>
      <c r="P34" s="50">
        <v>19.377495453702917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1360</v>
      </c>
      <c r="D35" s="48">
        <v>-48.38709677419355</v>
      </c>
      <c r="E35" s="47">
        <v>597</v>
      </c>
      <c r="F35" s="48"/>
      <c r="G35" s="56">
        <v>597</v>
      </c>
      <c r="H35" s="48"/>
      <c r="I35" s="47">
        <v>0</v>
      </c>
      <c r="J35" s="48">
        <v>0</v>
      </c>
      <c r="K35" s="47">
        <v>1957</v>
      </c>
      <c r="L35" s="48">
        <v>-44.59229898074745</v>
      </c>
      <c r="M35" s="47">
        <v>11</v>
      </c>
      <c r="N35" s="48"/>
      <c r="O35" s="49">
        <v>1968</v>
      </c>
      <c r="P35" s="50">
        <v>-44.280860702151756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0</v>
      </c>
      <c r="D36" s="48"/>
      <c r="E36" s="47">
        <v>50065</v>
      </c>
      <c r="F36" s="48">
        <v>27.90608553471974</v>
      </c>
      <c r="G36" s="56">
        <v>0</v>
      </c>
      <c r="H36" s="48"/>
      <c r="I36" s="47">
        <v>0</v>
      </c>
      <c r="J36" s="48"/>
      <c r="K36" s="47">
        <v>50065</v>
      </c>
      <c r="L36" s="48">
        <v>27.90608553471974</v>
      </c>
      <c r="M36" s="47">
        <v>846</v>
      </c>
      <c r="N36" s="48">
        <v>41</v>
      </c>
      <c r="O36" s="49">
        <v>50911</v>
      </c>
      <c r="P36" s="50">
        <v>28.103769312062806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149619</v>
      </c>
      <c r="D37" s="48">
        <v>36.70702179176755</v>
      </c>
      <c r="E37" s="47">
        <v>257312</v>
      </c>
      <c r="F37" s="48">
        <v>16.96584829241462</v>
      </c>
      <c r="G37" s="56">
        <v>226313</v>
      </c>
      <c r="H37" s="48">
        <v>8.902758262275519</v>
      </c>
      <c r="I37" s="47">
        <v>2924</v>
      </c>
      <c r="J37" s="48">
        <v>308.37988826815644</v>
      </c>
      <c r="K37" s="47">
        <v>409855</v>
      </c>
      <c r="L37" s="48">
        <v>24.142056640920792</v>
      </c>
      <c r="M37" s="47">
        <v>1070</v>
      </c>
      <c r="N37" s="48">
        <v>9.295199182839632</v>
      </c>
      <c r="O37" s="49">
        <v>410925</v>
      </c>
      <c r="P37" s="50">
        <v>24.098161139616284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70198</v>
      </c>
      <c r="D38" s="48">
        <v>23.91089458448069</v>
      </c>
      <c r="E38" s="47">
        <v>85617</v>
      </c>
      <c r="F38" s="48">
        <v>18.170650913708386</v>
      </c>
      <c r="G38" s="56">
        <v>51683</v>
      </c>
      <c r="H38" s="48">
        <v>-1.3551428625961484</v>
      </c>
      <c r="I38" s="47">
        <v>3409</v>
      </c>
      <c r="J38" s="48">
        <v>54.46307204349796</v>
      </c>
      <c r="K38" s="47">
        <v>159224</v>
      </c>
      <c r="L38" s="48">
        <v>21.25716809711296</v>
      </c>
      <c r="M38" s="47">
        <v>455</v>
      </c>
      <c r="N38" s="48">
        <v>-25.164473684210527</v>
      </c>
      <c r="O38" s="49">
        <v>159679</v>
      </c>
      <c r="P38" s="50">
        <v>21.043215912794974</v>
      </c>
      <c r="Q38" s="60"/>
    </row>
    <row r="39" spans="1:17" s="8" customFormat="1" ht="15.75" customHeight="1">
      <c r="A39" s="11"/>
      <c r="B39" s="11" t="s">
        <v>0</v>
      </c>
      <c r="C39" s="12">
        <f>SUM(C3:C38)</f>
        <v>3997668</v>
      </c>
      <c r="D39" s="50">
        <v>23.353900195383133</v>
      </c>
      <c r="E39" s="12">
        <f>SUM(E3:E38)</f>
        <v>4131594</v>
      </c>
      <c r="F39" s="50">
        <v>25.355410837208854</v>
      </c>
      <c r="G39" s="14">
        <f>SUM(G3:G38)</f>
        <v>2656301</v>
      </c>
      <c r="H39" s="48">
        <v>20.32163365217671</v>
      </c>
      <c r="I39" s="12">
        <f>SUM(I3:I38)</f>
        <v>70877</v>
      </c>
      <c r="J39" s="50">
        <v>-12.871859172936029</v>
      </c>
      <c r="K39" s="12">
        <f>SUM(K3:K38)</f>
        <v>8200139</v>
      </c>
      <c r="L39" s="50">
        <v>23.905404964352112</v>
      </c>
      <c r="M39" s="12">
        <f>SUM(M3:M38)</f>
        <v>16909</v>
      </c>
      <c r="N39" s="50">
        <v>3.5202644790008573</v>
      </c>
      <c r="O39" s="12">
        <f>SUM(O3:O38)</f>
        <v>8217048</v>
      </c>
      <c r="P39" s="50">
        <v>23.85521640396009</v>
      </c>
      <c r="Q39" s="60"/>
    </row>
    <row r="40" ht="15.75" customHeight="1"/>
    <row r="41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Ottobre'!C1</f>
        <v>Ottobre 2002 (su base 2001)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53</v>
      </c>
      <c r="D2" s="22" t="s">
        <v>5</v>
      </c>
      <c r="E2" s="46" t="s">
        <v>54</v>
      </c>
      <c r="F2" s="22" t="s">
        <v>5</v>
      </c>
      <c r="G2" s="35" t="s">
        <v>55</v>
      </c>
      <c r="H2" s="22" t="s">
        <v>5</v>
      </c>
      <c r="I2" s="46" t="s">
        <v>56</v>
      </c>
      <c r="J2" s="22" t="s">
        <v>5</v>
      </c>
      <c r="K2" s="33" t="s">
        <v>49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52</v>
      </c>
      <c r="D3" s="48">
        <v>-47.474747474747474</v>
      </c>
      <c r="E3" s="47">
        <v>0</v>
      </c>
      <c r="F3" s="48"/>
      <c r="G3" s="47">
        <v>52</v>
      </c>
      <c r="H3" s="48">
        <v>-47.474747474747474</v>
      </c>
      <c r="I3" s="47">
        <v>64</v>
      </c>
      <c r="J3" s="48">
        <v>-22.89156626506024</v>
      </c>
      <c r="K3" s="49">
        <v>116</v>
      </c>
      <c r="L3" s="50">
        <v>-36.26373626373626</v>
      </c>
      <c r="M3" s="60"/>
    </row>
    <row r="4" spans="1:13" s="8" customFormat="1" ht="15.75" customHeight="1">
      <c r="A4" s="31">
        <v>2</v>
      </c>
      <c r="B4" s="41" t="s">
        <v>9</v>
      </c>
      <c r="C4" s="47">
        <v>582</v>
      </c>
      <c r="D4" s="48">
        <v>8.785046728971963</v>
      </c>
      <c r="E4" s="47">
        <v>12</v>
      </c>
      <c r="F4" s="48">
        <v>-53.84615384615385</v>
      </c>
      <c r="G4" s="47">
        <v>594</v>
      </c>
      <c r="H4" s="48">
        <v>5.882352941176471</v>
      </c>
      <c r="I4" s="47">
        <v>44</v>
      </c>
      <c r="J4" s="48">
        <v>-24.137931034482758</v>
      </c>
      <c r="K4" s="49">
        <v>638</v>
      </c>
      <c r="L4" s="50">
        <v>3.0694668820678515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151</v>
      </c>
      <c r="D5" s="48">
        <v>-41.24513618677043</v>
      </c>
      <c r="E5" s="47">
        <v>0</v>
      </c>
      <c r="F5" s="48"/>
      <c r="G5" s="47">
        <v>151</v>
      </c>
      <c r="H5" s="48">
        <v>-41.24513618677043</v>
      </c>
      <c r="I5" s="47">
        <v>224</v>
      </c>
      <c r="J5" s="48">
        <v>-19.133574007220215</v>
      </c>
      <c r="K5" s="49">
        <v>375</v>
      </c>
      <c r="L5" s="50">
        <v>-29.775280898876403</v>
      </c>
      <c r="M5" s="60"/>
    </row>
    <row r="6" spans="1:13" s="8" customFormat="1" ht="15.75" customHeight="1">
      <c r="A6" s="31">
        <v>4</v>
      </c>
      <c r="B6" s="41" t="s">
        <v>11</v>
      </c>
      <c r="C6" s="47">
        <v>12400</v>
      </c>
      <c r="D6" s="48">
        <v>42.627099148838276</v>
      </c>
      <c r="E6" s="47">
        <v>167</v>
      </c>
      <c r="F6" s="48">
        <v>27.480916030534353</v>
      </c>
      <c r="G6" s="47">
        <v>12567</v>
      </c>
      <c r="H6" s="48">
        <v>42.40226628895184</v>
      </c>
      <c r="I6" s="47">
        <v>0</v>
      </c>
      <c r="J6" s="48"/>
      <c r="K6" s="49">
        <v>12567</v>
      </c>
      <c r="L6" s="50">
        <v>42.40226628895184</v>
      </c>
      <c r="M6" s="60"/>
    </row>
    <row r="7" spans="1:13" s="8" customFormat="1" ht="15.75" customHeight="1">
      <c r="A7" s="31">
        <v>5</v>
      </c>
      <c r="B7" s="41" t="s">
        <v>12</v>
      </c>
      <c r="C7" s="47">
        <v>1495</v>
      </c>
      <c r="D7" s="48">
        <v>6.405693950177936</v>
      </c>
      <c r="E7" s="47">
        <v>643</v>
      </c>
      <c r="F7" s="48">
        <v>-3.7425149700598803</v>
      </c>
      <c r="G7" s="47">
        <v>2138</v>
      </c>
      <c r="H7" s="48">
        <v>3.135552339604438</v>
      </c>
      <c r="I7" s="47">
        <v>327</v>
      </c>
      <c r="J7" s="48">
        <v>-1.2084592145015105</v>
      </c>
      <c r="K7" s="49">
        <v>2465</v>
      </c>
      <c r="L7" s="50">
        <v>2.5374376039933444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0</v>
      </c>
      <c r="D9" s="48"/>
      <c r="E9" s="47">
        <v>0</v>
      </c>
      <c r="F9" s="48"/>
      <c r="G9" s="47">
        <v>0</v>
      </c>
      <c r="H9" s="48"/>
      <c r="I9" s="47">
        <v>86</v>
      </c>
      <c r="J9" s="48"/>
      <c r="K9" s="49">
        <v>86</v>
      </c>
      <c r="L9" s="50"/>
      <c r="M9" s="60"/>
    </row>
    <row r="10" spans="1:13" s="8" customFormat="1" ht="15.75" customHeight="1">
      <c r="A10" s="31">
        <v>8</v>
      </c>
      <c r="B10" s="41" t="s">
        <v>15</v>
      </c>
      <c r="C10" s="47">
        <v>17</v>
      </c>
      <c r="D10" s="48">
        <v>-22.727272727272727</v>
      </c>
      <c r="E10" s="47">
        <v>0</v>
      </c>
      <c r="F10" s="48"/>
      <c r="G10" s="47">
        <v>17</v>
      </c>
      <c r="H10" s="48">
        <v>-22.727272727272727</v>
      </c>
      <c r="I10" s="47">
        <v>0</v>
      </c>
      <c r="J10" s="48">
        <v>0</v>
      </c>
      <c r="K10" s="49">
        <v>17</v>
      </c>
      <c r="L10" s="50">
        <v>-26.08695652173913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282</v>
      </c>
      <c r="D11" s="48">
        <v>-23.577235772357724</v>
      </c>
      <c r="E11" s="47">
        <v>0</v>
      </c>
      <c r="F11" s="48"/>
      <c r="G11" s="47">
        <v>282</v>
      </c>
      <c r="H11" s="48">
        <v>-23.577235772357724</v>
      </c>
      <c r="I11" s="47">
        <v>176</v>
      </c>
      <c r="J11" s="48">
        <v>-3.8251366120218577</v>
      </c>
      <c r="K11" s="49">
        <v>458</v>
      </c>
      <c r="L11" s="50">
        <v>-17.028985507246375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547</v>
      </c>
      <c r="D12" s="48">
        <v>-34.17569193742479</v>
      </c>
      <c r="E12" s="47">
        <v>9</v>
      </c>
      <c r="F12" s="48"/>
      <c r="G12" s="47">
        <v>556</v>
      </c>
      <c r="H12" s="48">
        <v>-33.09265944645006</v>
      </c>
      <c r="I12" s="47">
        <v>327</v>
      </c>
      <c r="J12" s="48">
        <v>-13.720316622691293</v>
      </c>
      <c r="K12" s="49">
        <v>883</v>
      </c>
      <c r="L12" s="50">
        <v>-27.024793388429753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35</v>
      </c>
      <c r="D15" s="48">
        <v>-16.666666666666668</v>
      </c>
      <c r="E15" s="47">
        <v>0</v>
      </c>
      <c r="F15" s="48"/>
      <c r="G15" s="47">
        <v>35</v>
      </c>
      <c r="H15" s="48">
        <v>-16.666666666666668</v>
      </c>
      <c r="I15" s="47">
        <v>0</v>
      </c>
      <c r="J15" s="48"/>
      <c r="K15" s="49">
        <v>35</v>
      </c>
      <c r="L15" s="50">
        <v>-16.666666666666668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1</v>
      </c>
      <c r="J16" s="48">
        <v>0</v>
      </c>
      <c r="K16" s="49">
        <v>1</v>
      </c>
      <c r="L16" s="50">
        <v>0</v>
      </c>
      <c r="M16" s="60"/>
    </row>
    <row r="17" spans="1:13" s="8" customFormat="1" ht="15.75" customHeight="1">
      <c r="A17" s="31">
        <v>15</v>
      </c>
      <c r="B17" s="41" t="s">
        <v>76</v>
      </c>
      <c r="C17" s="47">
        <v>150</v>
      </c>
      <c r="D17" s="48">
        <v>-15.730337078651685</v>
      </c>
      <c r="E17" s="47">
        <v>0</v>
      </c>
      <c r="F17" s="48"/>
      <c r="G17" s="47">
        <v>150</v>
      </c>
      <c r="H17" s="48">
        <v>-15.730337078651685</v>
      </c>
      <c r="I17" s="47">
        <v>0</v>
      </c>
      <c r="J17" s="48"/>
      <c r="K17" s="49">
        <v>150</v>
      </c>
      <c r="L17" s="50">
        <v>-15.730337078651685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39</v>
      </c>
      <c r="D18" s="48">
        <v>-74.17218543046357</v>
      </c>
      <c r="E18" s="47">
        <v>215</v>
      </c>
      <c r="F18" s="48">
        <v>-12.955465587044534</v>
      </c>
      <c r="G18" s="47">
        <v>254</v>
      </c>
      <c r="H18" s="48">
        <v>-36.18090452261306</v>
      </c>
      <c r="I18" s="47">
        <v>100</v>
      </c>
      <c r="J18" s="48">
        <v>-58.8477366255144</v>
      </c>
      <c r="K18" s="49">
        <v>354</v>
      </c>
      <c r="L18" s="50">
        <v>-44.77379095163806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29</v>
      </c>
      <c r="D19" s="48">
        <v>-25.641025641025642</v>
      </c>
      <c r="E19" s="47">
        <v>6</v>
      </c>
      <c r="F19" s="48">
        <v>20</v>
      </c>
      <c r="G19" s="47">
        <v>35</v>
      </c>
      <c r="H19" s="48">
        <v>-20.454545454545453</v>
      </c>
      <c r="I19" s="47">
        <v>172</v>
      </c>
      <c r="J19" s="48">
        <v>-9.473684210526315</v>
      </c>
      <c r="K19" s="49">
        <v>207</v>
      </c>
      <c r="L19" s="50">
        <v>-11.538461538461538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1495</v>
      </c>
      <c r="D20" s="48">
        <v>22.540983606557376</v>
      </c>
      <c r="E20" s="47">
        <v>2</v>
      </c>
      <c r="F20" s="48">
        <v>-99.48320413436693</v>
      </c>
      <c r="G20" s="47">
        <v>1497</v>
      </c>
      <c r="H20" s="48">
        <v>-6.845052893590541</v>
      </c>
      <c r="I20" s="47">
        <v>554</v>
      </c>
      <c r="J20" s="48">
        <v>-14.637904468412943</v>
      </c>
      <c r="K20" s="49">
        <v>2051</v>
      </c>
      <c r="L20" s="50">
        <v>-9.086879432624114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26275</v>
      </c>
      <c r="D21" s="48">
        <v>5.175726523096629</v>
      </c>
      <c r="E21" s="47">
        <v>910</v>
      </c>
      <c r="F21" s="48">
        <v>-69.55503512880563</v>
      </c>
      <c r="G21" s="47">
        <v>27185</v>
      </c>
      <c r="H21" s="48">
        <v>-2.8100532694576525</v>
      </c>
      <c r="I21" s="47">
        <v>1290</v>
      </c>
      <c r="J21" s="48">
        <v>-2.12443095599393</v>
      </c>
      <c r="K21" s="49">
        <v>28475</v>
      </c>
      <c r="L21" s="50">
        <v>-2.7792003823961213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262</v>
      </c>
      <c r="D22" s="48">
        <v>12.446351931330472</v>
      </c>
      <c r="E22" s="47">
        <v>433</v>
      </c>
      <c r="F22" s="48">
        <v>13.350785340314136</v>
      </c>
      <c r="G22" s="47">
        <v>695</v>
      </c>
      <c r="H22" s="48">
        <v>13.192182410423452</v>
      </c>
      <c r="I22" s="47">
        <v>344</v>
      </c>
      <c r="J22" s="48">
        <v>5.846153846153846</v>
      </c>
      <c r="K22" s="49">
        <v>1039</v>
      </c>
      <c r="L22" s="50">
        <v>10.649627263045794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152</v>
      </c>
      <c r="D23" s="48">
        <v>-15.555555555555555</v>
      </c>
      <c r="E23" s="47">
        <v>0</v>
      </c>
      <c r="F23" s="48"/>
      <c r="G23" s="47">
        <v>152</v>
      </c>
      <c r="H23" s="48">
        <v>-15.555555555555555</v>
      </c>
      <c r="I23" s="47">
        <v>0</v>
      </c>
      <c r="J23" s="48"/>
      <c r="K23" s="49">
        <v>152</v>
      </c>
      <c r="L23" s="50">
        <v>-15.555555555555555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334</v>
      </c>
      <c r="D24" s="48">
        <v>13.993174061433447</v>
      </c>
      <c r="E24" s="47">
        <v>0</v>
      </c>
      <c r="F24" s="48"/>
      <c r="G24" s="47">
        <v>334</v>
      </c>
      <c r="H24" s="48">
        <v>13.993174061433447</v>
      </c>
      <c r="I24" s="47">
        <v>239</v>
      </c>
      <c r="J24" s="48">
        <v>-2.845528455284553</v>
      </c>
      <c r="K24" s="49">
        <v>573</v>
      </c>
      <c r="L24" s="50">
        <v>6.307977736549165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>
        <v>0</v>
      </c>
      <c r="E25" s="47">
        <v>0</v>
      </c>
      <c r="F25" s="48"/>
      <c r="G25" s="47">
        <v>0</v>
      </c>
      <c r="H25" s="48">
        <v>0</v>
      </c>
      <c r="I25" s="47">
        <v>0</v>
      </c>
      <c r="J25" s="48"/>
      <c r="K25" s="49">
        <v>0</v>
      </c>
      <c r="L25" s="50">
        <v>0</v>
      </c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>
        <v>0</v>
      </c>
      <c r="E26" s="47">
        <v>0</v>
      </c>
      <c r="F26" s="48"/>
      <c r="G26" s="47">
        <v>0</v>
      </c>
      <c r="H26" s="48">
        <v>0</v>
      </c>
      <c r="I26" s="47">
        <v>0</v>
      </c>
      <c r="J26" s="48"/>
      <c r="K26" s="49">
        <v>0</v>
      </c>
      <c r="L26" s="50">
        <v>0</v>
      </c>
      <c r="M26" s="60"/>
    </row>
    <row r="27" spans="1:13" s="8" customFormat="1" ht="15.75" customHeight="1">
      <c r="A27" s="31">
        <v>25</v>
      </c>
      <c r="B27" s="41" t="s">
        <v>31</v>
      </c>
      <c r="C27" s="47">
        <v>60</v>
      </c>
      <c r="D27" s="48">
        <v>-62.96296296296296</v>
      </c>
      <c r="E27" s="47">
        <v>0</v>
      </c>
      <c r="F27" s="48"/>
      <c r="G27" s="47">
        <v>60</v>
      </c>
      <c r="H27" s="48">
        <v>-62.96296296296296</v>
      </c>
      <c r="I27" s="47">
        <v>89</v>
      </c>
      <c r="J27" s="48">
        <v>-1.1111111111111112</v>
      </c>
      <c r="K27" s="49">
        <v>149</v>
      </c>
      <c r="L27" s="50">
        <v>-40.87301587301587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626</v>
      </c>
      <c r="D28" s="48">
        <v>-10.315186246418339</v>
      </c>
      <c r="E28" s="47">
        <v>216</v>
      </c>
      <c r="F28" s="48">
        <v>2.857142857142857</v>
      </c>
      <c r="G28" s="47">
        <v>842</v>
      </c>
      <c r="H28" s="48">
        <v>-7.2687224669603525</v>
      </c>
      <c r="I28" s="47">
        <v>124</v>
      </c>
      <c r="J28" s="48">
        <v>-32.608695652173914</v>
      </c>
      <c r="K28" s="49">
        <v>966</v>
      </c>
      <c r="L28" s="50">
        <v>-11.538461538461538</v>
      </c>
      <c r="M28" s="60"/>
    </row>
    <row r="29" spans="1:13" s="8" customFormat="1" ht="15.75" customHeight="1">
      <c r="A29" s="31">
        <v>27</v>
      </c>
      <c r="B29" s="41" t="s">
        <v>33</v>
      </c>
      <c r="C29" s="47"/>
      <c r="D29" s="48"/>
      <c r="E29" s="47"/>
      <c r="F29" s="48"/>
      <c r="G29" s="47"/>
      <c r="H29" s="48"/>
      <c r="I29" s="47"/>
      <c r="J29" s="48"/>
      <c r="K29" s="49"/>
      <c r="L29" s="50"/>
      <c r="M29" s="60"/>
    </row>
    <row r="30" spans="1:13" s="8" customFormat="1" ht="15.75" customHeight="1">
      <c r="A30" s="31">
        <v>28</v>
      </c>
      <c r="B30" s="41" t="s">
        <v>34</v>
      </c>
      <c r="C30" s="47">
        <v>650</v>
      </c>
      <c r="D30" s="48">
        <v>-15.584415584415584</v>
      </c>
      <c r="E30" s="47">
        <v>7</v>
      </c>
      <c r="F30" s="48"/>
      <c r="G30" s="47">
        <v>656</v>
      </c>
      <c r="H30" s="48">
        <v>-14.805194805194805</v>
      </c>
      <c r="I30" s="47">
        <v>0</v>
      </c>
      <c r="J30" s="48"/>
      <c r="K30" s="49">
        <v>656</v>
      </c>
      <c r="L30" s="50">
        <v>-14.805194805194805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2100</v>
      </c>
      <c r="D31" s="48">
        <v>4.011887072808321</v>
      </c>
      <c r="E31" s="47">
        <v>0</v>
      </c>
      <c r="F31" s="48"/>
      <c r="G31" s="47">
        <v>2100</v>
      </c>
      <c r="H31" s="48">
        <v>4.011887072808321</v>
      </c>
      <c r="I31" s="47">
        <v>0</v>
      </c>
      <c r="J31" s="48"/>
      <c r="K31" s="49">
        <v>2100</v>
      </c>
      <c r="L31" s="50">
        <v>4.011887072808321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11813</v>
      </c>
      <c r="D32" s="48">
        <v>-6.3871939139392975</v>
      </c>
      <c r="E32" s="47">
        <v>0</v>
      </c>
      <c r="F32" s="48"/>
      <c r="G32" s="47">
        <v>11813</v>
      </c>
      <c r="H32" s="48">
        <v>-6.3871939139392975</v>
      </c>
      <c r="I32" s="47">
        <v>4133</v>
      </c>
      <c r="J32" s="48">
        <v>-7.290264692687304</v>
      </c>
      <c r="K32" s="49">
        <v>15946</v>
      </c>
      <c r="L32" s="50">
        <v>-6.622943139895766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28</v>
      </c>
      <c r="D33" s="48">
        <v>-30</v>
      </c>
      <c r="E33" s="47">
        <v>61</v>
      </c>
      <c r="F33" s="48">
        <v>-7.575757575757576</v>
      </c>
      <c r="G33" s="47">
        <v>89</v>
      </c>
      <c r="H33" s="48">
        <v>-16.037735849056602</v>
      </c>
      <c r="I33" s="47">
        <v>2</v>
      </c>
      <c r="J33" s="48">
        <v>-80</v>
      </c>
      <c r="K33" s="49">
        <v>91</v>
      </c>
      <c r="L33" s="50">
        <v>-21.551724137931036</v>
      </c>
      <c r="M33" s="60"/>
    </row>
    <row r="34" spans="1:13" s="8" customFormat="1" ht="15.75" customHeight="1">
      <c r="A34" s="31">
        <v>32</v>
      </c>
      <c r="B34" s="41" t="s">
        <v>38</v>
      </c>
      <c r="C34" s="47">
        <v>344</v>
      </c>
      <c r="D34" s="48">
        <v>-14.640198511166252</v>
      </c>
      <c r="E34" s="47">
        <v>1021</v>
      </c>
      <c r="F34" s="48">
        <v>19.27570093457944</v>
      </c>
      <c r="G34" s="47">
        <v>1365</v>
      </c>
      <c r="H34" s="48">
        <v>8.419380460683081</v>
      </c>
      <c r="I34" s="47">
        <v>109</v>
      </c>
      <c r="J34" s="48">
        <v>-23.776223776223777</v>
      </c>
      <c r="K34" s="49">
        <v>1474</v>
      </c>
      <c r="L34" s="50">
        <v>5.1355206847360915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0</v>
      </c>
      <c r="D35" s="48"/>
      <c r="E35" s="47">
        <v>0</v>
      </c>
      <c r="F35" s="48"/>
      <c r="G35" s="47">
        <v>0</v>
      </c>
      <c r="H35" s="48"/>
      <c r="I35" s="47">
        <v>0</v>
      </c>
      <c r="J35" s="48"/>
      <c r="K35" s="49">
        <v>0</v>
      </c>
      <c r="L35" s="50"/>
      <c r="M35" s="60"/>
    </row>
    <row r="36" spans="1:13" s="8" customFormat="1" ht="15.75" customHeight="1">
      <c r="A36" s="31">
        <v>34</v>
      </c>
      <c r="B36" s="41" t="s">
        <v>40</v>
      </c>
      <c r="C36" s="47">
        <v>1478</v>
      </c>
      <c r="D36" s="48">
        <v>46.77259185700099</v>
      </c>
      <c r="E36" s="47">
        <v>0</v>
      </c>
      <c r="F36" s="48"/>
      <c r="G36" s="47">
        <v>1478</v>
      </c>
      <c r="H36" s="48">
        <v>46.77259185700099</v>
      </c>
      <c r="I36" s="47">
        <v>0</v>
      </c>
      <c r="J36" s="48"/>
      <c r="K36" s="49">
        <v>1478</v>
      </c>
      <c r="L36" s="50">
        <v>46.77259185700099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681</v>
      </c>
      <c r="D37" s="48">
        <v>-3.9492242595204514</v>
      </c>
      <c r="E37" s="47">
        <v>715</v>
      </c>
      <c r="F37" s="48">
        <v>77.41935483870968</v>
      </c>
      <c r="G37" s="47">
        <v>1396</v>
      </c>
      <c r="H37" s="48">
        <v>25.53956834532374</v>
      </c>
      <c r="I37" s="47">
        <v>278</v>
      </c>
      <c r="J37" s="48">
        <v>-17.01492537313433</v>
      </c>
      <c r="K37" s="49">
        <v>1674</v>
      </c>
      <c r="L37" s="50">
        <v>15.607734806629834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400</v>
      </c>
      <c r="D38" s="48">
        <v>330.10752688172045</v>
      </c>
      <c r="E38" s="47">
        <v>613</v>
      </c>
      <c r="F38" s="48">
        <v>-11.159420289855072</v>
      </c>
      <c r="G38" s="47">
        <v>1013</v>
      </c>
      <c r="H38" s="48">
        <v>29.374201787994892</v>
      </c>
      <c r="I38" s="47">
        <v>0</v>
      </c>
      <c r="J38" s="48">
        <v>0</v>
      </c>
      <c r="K38" s="49">
        <v>1013</v>
      </c>
      <c r="L38" s="50">
        <v>14.722536806342015</v>
      </c>
      <c r="M38" s="60"/>
    </row>
    <row r="39" spans="1:13" s="8" customFormat="1" ht="15.75" customHeight="1">
      <c r="A39" s="11"/>
      <c r="B39" s="11" t="s">
        <v>0</v>
      </c>
      <c r="C39" s="12">
        <f>SUM(C3:C38)</f>
        <v>62477</v>
      </c>
      <c r="D39" s="50">
        <v>7.616914994401861</v>
      </c>
      <c r="E39" s="12">
        <f>SUM(E3:E38)</f>
        <v>5030</v>
      </c>
      <c r="F39" s="50">
        <v>-28.753541076487256</v>
      </c>
      <c r="G39" s="12">
        <f>SUM(G3:G38)</f>
        <v>67506</v>
      </c>
      <c r="H39" s="50">
        <v>3.673557145928679</v>
      </c>
      <c r="I39" s="12">
        <f>SUM(I3:I38)</f>
        <v>8683</v>
      </c>
      <c r="J39" s="50">
        <v>-9.589754269054561</v>
      </c>
      <c r="K39" s="12">
        <f>SUM(K3:K38)</f>
        <v>76189</v>
      </c>
      <c r="L39" s="50">
        <v>1.9673710836601133</v>
      </c>
      <c r="M39" s="60"/>
    </row>
    <row r="40" ht="15.75" customHeight="1"/>
    <row r="41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8">
      <selection activeCell="B3" sqref="B3"/>
    </sheetView>
  </sheetViews>
  <sheetFormatPr defaultColWidth="9.140625" defaultRowHeight="12.75"/>
  <cols>
    <col min="1" max="1" width="3.00390625" style="1" customWidth="1"/>
    <col min="2" max="2" width="12.2812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 t="s">
        <v>75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 t="s">
        <v>75</v>
      </c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/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/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/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/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 t="s">
        <v>75</v>
      </c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/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/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/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/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/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 t="s">
        <v>75</v>
      </c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 t="s">
        <v>75</v>
      </c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/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/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/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/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/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/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/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/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 t="s">
        <v>75</v>
      </c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/>
    </row>
    <row r="39" spans="3:14" s="7" customFormat="1" ht="15.75" customHeight="1"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ht="15.75" customHeight="1"/>
    <row r="41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2003-01-09T11:00:04Z</cp:lastPrinted>
  <dcterms:created xsi:type="dcterms:W3CDTF">1998-03-31T18:19:24Z</dcterms:created>
  <dcterms:modified xsi:type="dcterms:W3CDTF">2015-06-09T16:49:55Z</dcterms:modified>
  <cp:category/>
  <cp:version/>
  <cp:contentType/>
  <cp:contentStatus/>
</cp:coreProperties>
</file>