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Luglio" sheetId="5" r:id="rId5"/>
    <sheet name="Movimenti Luglio" sheetId="6" r:id="rId6"/>
    <sheet name="Passeggeri Luglio" sheetId="7" r:id="rId7"/>
    <sheet name="Cargo Luglio" sheetId="8" r:id="rId8"/>
    <sheet name="Mesi" sheetId="9" r:id="rId9"/>
  </sheets>
  <definedNames>
    <definedName name="_xlnm.Print_Area" localSheetId="0">'Totali'!$A$1:$H$39</definedName>
  </definedNames>
  <calcPr calcMode="manual" fullCalcOnLoad="1"/>
</workbook>
</file>

<file path=xl/sharedStrings.xml><?xml version="1.0" encoding="utf-8"?>
<sst xmlns="http://schemas.openxmlformats.org/spreadsheetml/2006/main" count="717" uniqueCount="77">
  <si>
    <t>TOTALI</t>
  </si>
  <si>
    <t>Gennaio - Luglio 2002 (su base 2001)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</si>
  <si>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</si>
  <si>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</si>
  <si>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</si>
  <si>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</si>
  <si>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</si>
  <si>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</si>
  <si>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</si>
  <si>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</si>
  <si>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</si>
  <si>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</si>
  <si>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</si>
  <si>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</si>
  <si>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</si>
  <si>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</si>
  <si>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</si>
  <si>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</si>
  <si>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</si>
  <si>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</si>
  <si>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</si>
  <si>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</si>
  <si>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</si>
  <si>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</si>
  <si>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</si>
  <si>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</si>
  <si>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</si>
  <si>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</si>
  <si>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</si>
  <si>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</si>
  <si>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</si>
  <si>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</si>
  <si>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</si>
  <si>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</si>
  <si>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</si>
  <si>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</si>
  <si>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</si>
  <si>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</si>
  <si>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</si>
  <si>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</si>
  <si>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</si>
  <si>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</si>
  <si>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</si>
  <si>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</si>
  <si>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</si>
  <si>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</si>
  <si>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</si>
  <si>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</si>
  <si>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</si>
  <si>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</si>
  <si>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</si>
  <si>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</si>
  <si>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</si>
  <si>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</si>
  <si>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</si>
  <si>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</si>
  <si>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</si>
  <si>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</si>
  <si>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Luglio 2002 (su base 2001)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</si>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</sst>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62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669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6340</v>
      </c>
      <c r="D3" s="27">
        <v>15.693430656934307</v>
      </c>
      <c r="E3" s="26">
        <v>432116</v>
      </c>
      <c r="F3" s="27">
        <v>11.455130718279925</v>
      </c>
      <c r="G3" s="26">
        <v>896</v>
      </c>
      <c r="H3" s="27">
        <v>-28.88888888888889</v>
      </c>
      <c r="I3" s="61"/>
    </row>
    <row r="4" spans="1:9" s="23" customFormat="1" ht="15.75" customHeight="1">
      <c r="A4" s="24">
        <v>2</v>
      </c>
      <c r="B4" s="25" t="s">
        <v>9</v>
      </c>
      <c r="C4" s="26">
        <v>11258</v>
      </c>
      <c r="D4" s="27">
        <v>-0.07101011894194922</v>
      </c>
      <c r="E4" s="26">
        <v>254417</v>
      </c>
      <c r="F4" s="27">
        <v>-1.9058451573103024</v>
      </c>
      <c r="G4" s="26">
        <v>3422</v>
      </c>
      <c r="H4" s="27">
        <v>19.316596931659692</v>
      </c>
      <c r="I4" s="61"/>
    </row>
    <row r="5" spans="1:9" s="23" customFormat="1" ht="15.75" customHeight="1">
      <c r="A5" s="24">
        <v>3</v>
      </c>
      <c r="B5" s="25" t="s">
        <v>10</v>
      </c>
      <c r="C5" s="26">
        <v>11978</v>
      </c>
      <c r="D5" s="27">
        <v>-12.242655139570665</v>
      </c>
      <c r="E5" s="26">
        <v>692202</v>
      </c>
      <c r="F5" s="27">
        <v>0.8313243359383535</v>
      </c>
      <c r="G5" s="26">
        <v>3277</v>
      </c>
      <c r="H5" s="27">
        <v>7.902535396773131</v>
      </c>
      <c r="I5" s="61"/>
    </row>
    <row r="6" spans="1:9" s="23" customFormat="1" ht="15.75" customHeight="1">
      <c r="A6" s="24">
        <v>4</v>
      </c>
      <c r="B6" s="25" t="s">
        <v>11</v>
      </c>
      <c r="C6" s="26">
        <v>18690</v>
      </c>
      <c r="D6" s="27">
        <v>-16.94809811589051</v>
      </c>
      <c r="E6" s="26">
        <v>638855</v>
      </c>
      <c r="F6" s="27">
        <v>-0.06460514213131269</v>
      </c>
      <c r="G6" s="26">
        <v>62264</v>
      </c>
      <c r="H6" s="27">
        <v>7.911748903793827</v>
      </c>
      <c r="I6" s="61"/>
    </row>
    <row r="7" spans="1:9" s="23" customFormat="1" ht="15.75" customHeight="1">
      <c r="A7" s="24">
        <v>5</v>
      </c>
      <c r="B7" s="25" t="s">
        <v>12</v>
      </c>
      <c r="C7" s="26">
        <v>30837</v>
      </c>
      <c r="D7" s="27">
        <v>-10.161689730517116</v>
      </c>
      <c r="E7" s="26">
        <v>1903282</v>
      </c>
      <c r="F7" s="27">
        <v>-9.475721875282401</v>
      </c>
      <c r="G7" s="26">
        <v>14246</v>
      </c>
      <c r="H7" s="27">
        <v>-11.718411104914173</v>
      </c>
      <c r="I7" s="61"/>
    </row>
    <row r="8" spans="1:9" s="23" customFormat="1" ht="15.75" customHeight="1">
      <c r="A8" s="24">
        <v>6</v>
      </c>
      <c r="B8" s="25" t="s">
        <v>13</v>
      </c>
      <c r="C8" s="26">
        <v>6561</v>
      </c>
      <c r="D8" s="27">
        <v>26.880680719396636</v>
      </c>
      <c r="E8" s="26">
        <v>23807</v>
      </c>
      <c r="F8" s="27">
        <v>-13.482574408547443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8577</v>
      </c>
      <c r="D9" s="27">
        <v>41.464621474517564</v>
      </c>
      <c r="E9" s="26">
        <v>181239</v>
      </c>
      <c r="F9" s="27">
        <v>17.302240689681955</v>
      </c>
      <c r="G9" s="26">
        <v>400</v>
      </c>
      <c r="H9" s="27">
        <v>92.3076923076923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4539</v>
      </c>
      <c r="D10" s="27">
        <v>-13.559322033898304</v>
      </c>
      <c r="E10" s="26">
        <v>342209</v>
      </c>
      <c r="F10" s="27">
        <v>-8.278566374337972</v>
      </c>
      <c r="G10" s="26">
        <v>253</v>
      </c>
      <c r="H10" s="27">
        <v>64.28571428571429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15579</v>
      </c>
      <c r="D11" s="27">
        <v>-11.175095501453903</v>
      </c>
      <c r="E11" s="26">
        <v>1223445</v>
      </c>
      <c r="F11" s="27">
        <v>9.711347990268566</v>
      </c>
      <c r="G11" s="26">
        <v>5901</v>
      </c>
      <c r="H11" s="27">
        <v>66.55376799322607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30454</v>
      </c>
      <c r="D12" s="27">
        <v>6.751261918115536</v>
      </c>
      <c r="E12" s="26">
        <v>2486555</v>
      </c>
      <c r="F12" s="27">
        <v>4.496112107791039</v>
      </c>
      <c r="G12" s="26">
        <v>6847</v>
      </c>
      <c r="H12" s="27">
        <v>-13.613424173605853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1166</v>
      </c>
      <c r="D13" s="27">
        <v>20.330237358101137</v>
      </c>
      <c r="E13" s="26">
        <v>12925</v>
      </c>
      <c r="F13" s="27">
        <v>-37.09543972356062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9015</v>
      </c>
      <c r="D14" s="27">
        <v>-18.157058556513846</v>
      </c>
      <c r="E14" s="26">
        <v>11293</v>
      </c>
      <c r="F14" s="27">
        <v>-6.576770350761086</v>
      </c>
      <c r="G14" s="26">
        <v>0</v>
      </c>
      <c r="H14" s="27">
        <v>0</v>
      </c>
      <c r="I14" s="61"/>
    </row>
    <row r="15" spans="1:9" s="23" customFormat="1" ht="15.75" customHeight="1">
      <c r="A15" s="24">
        <v>13</v>
      </c>
      <c r="B15" s="25" t="s">
        <v>20</v>
      </c>
      <c r="C15" s="26">
        <v>18923</v>
      </c>
      <c r="D15" s="27">
        <v>-10.744776189802367</v>
      </c>
      <c r="E15" s="26">
        <v>815532</v>
      </c>
      <c r="F15" s="27">
        <v>-11.901809209815623</v>
      </c>
      <c r="G15" s="26">
        <v>292</v>
      </c>
      <c r="H15" s="27">
        <v>-2.6666666666666665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2067</v>
      </c>
      <c r="D16" s="27">
        <v>-13.803169307756464</v>
      </c>
      <c r="E16" s="26">
        <v>4004</v>
      </c>
      <c r="F16" s="27">
        <v>-42.832667047401486</v>
      </c>
      <c r="G16" s="26">
        <v>7</v>
      </c>
      <c r="H16" s="27">
        <v>-63.1578947368421</v>
      </c>
      <c r="I16" s="61"/>
    </row>
    <row r="17" spans="1:9" s="23" customFormat="1" ht="15.75" customHeight="1">
      <c r="A17" s="24">
        <v>15</v>
      </c>
      <c r="B17" s="25" t="s">
        <v>76</v>
      </c>
      <c r="C17" s="26">
        <v>2280</v>
      </c>
      <c r="D17" s="27">
        <v>23.376623376623378</v>
      </c>
      <c r="E17" s="26">
        <v>83418</v>
      </c>
      <c r="F17" s="27">
        <v>99.39763356041593</v>
      </c>
      <c r="G17" s="26">
        <v>1505</v>
      </c>
      <c r="H17" s="27">
        <v>47.26027397260274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16213</v>
      </c>
      <c r="D18" s="27">
        <v>7.434894970512226</v>
      </c>
      <c r="E18" s="26">
        <v>569400</v>
      </c>
      <c r="F18" s="27">
        <v>-2.4513927316522444</v>
      </c>
      <c r="G18" s="26">
        <v>3045</v>
      </c>
      <c r="H18" s="27">
        <v>-10.756154747948417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5508</v>
      </c>
      <c r="D19" s="27">
        <v>12.31647634584013</v>
      </c>
      <c r="E19" s="26">
        <v>443768</v>
      </c>
      <c r="F19" s="27">
        <v>1.4310628172806379</v>
      </c>
      <c r="G19" s="26">
        <v>1407</v>
      </c>
      <c r="H19" s="27">
        <v>-20.777027027027028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67674</v>
      </c>
      <c r="D20" s="27">
        <v>2.178738053177515</v>
      </c>
      <c r="E20" s="26">
        <v>4785608</v>
      </c>
      <c r="F20" s="27">
        <v>9.636349099183205</v>
      </c>
      <c r="G20" s="26">
        <v>17173</v>
      </c>
      <c r="H20" s="27">
        <v>-1.19102416570771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122405</v>
      </c>
      <c r="D21" s="27">
        <v>-14.466696480979401</v>
      </c>
      <c r="E21" s="26">
        <v>9690183</v>
      </c>
      <c r="F21" s="27">
        <v>-15.573980235274929</v>
      </c>
      <c r="G21" s="26">
        <v>187491</v>
      </c>
      <c r="H21" s="27">
        <v>-5.253982050452781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35820</v>
      </c>
      <c r="D22" s="27">
        <v>0.33613445378151263</v>
      </c>
      <c r="E22" s="26">
        <v>2275135</v>
      </c>
      <c r="F22" s="27">
        <v>-4.287296080934067</v>
      </c>
      <c r="G22" s="26">
        <v>5878</v>
      </c>
      <c r="H22" s="27">
        <v>9.848626424967296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13167</v>
      </c>
      <c r="D23" s="27">
        <v>0.896551724137931</v>
      </c>
      <c r="E23" s="26">
        <v>765139</v>
      </c>
      <c r="F23" s="27">
        <v>1.500744203569524</v>
      </c>
      <c r="G23" s="26">
        <v>1066</v>
      </c>
      <c r="H23" s="27">
        <v>-21.037037037037038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24497</v>
      </c>
      <c r="D24" s="27">
        <v>1.4200546493334438</v>
      </c>
      <c r="E24" s="26">
        <v>1856743</v>
      </c>
      <c r="F24" s="27">
        <v>-0.9328117313493677</v>
      </c>
      <c r="G24" s="26">
        <v>3350</v>
      </c>
      <c r="H24" s="27">
        <v>-4.340376927470017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8139</v>
      </c>
      <c r="D25" s="27">
        <v>-41.16669076189099</v>
      </c>
      <c r="E25" s="26">
        <v>38228</v>
      </c>
      <c r="F25" s="27">
        <v>-25.27756059421423</v>
      </c>
      <c r="G25" s="26">
        <v>0</v>
      </c>
      <c r="H25" s="27">
        <v>0</v>
      </c>
      <c r="I25" s="61"/>
    </row>
    <row r="26" spans="1:9" s="23" customFormat="1" ht="15.75" customHeight="1">
      <c r="A26" s="24">
        <v>24</v>
      </c>
      <c r="B26" s="25" t="s">
        <v>30</v>
      </c>
      <c r="C26" s="26"/>
      <c r="D26" s="27"/>
      <c r="E26" s="26"/>
      <c r="F26" s="27"/>
      <c r="G26" s="26"/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7229</v>
      </c>
      <c r="D27" s="27">
        <v>71.83265985262658</v>
      </c>
      <c r="E27" s="26">
        <v>162745</v>
      </c>
      <c r="F27" s="27">
        <v>105.41867568727437</v>
      </c>
      <c r="G27" s="26">
        <v>1189</v>
      </c>
      <c r="H27" s="27">
        <v>-44.12593984962406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15067</v>
      </c>
      <c r="D28" s="27">
        <v>-5.017966336758494</v>
      </c>
      <c r="E28" s="26">
        <v>877874</v>
      </c>
      <c r="F28" s="27">
        <v>10.598299212598425</v>
      </c>
      <c r="G28" s="26">
        <v>6143</v>
      </c>
      <c r="H28" s="27">
        <v>-10.13750731421884</v>
      </c>
      <c r="I28" s="61"/>
    </row>
    <row r="29" spans="1:9" s="23" customFormat="1" ht="15.75" customHeight="1">
      <c r="A29" s="24">
        <v>27</v>
      </c>
      <c r="B29" s="25" t="s">
        <v>33</v>
      </c>
      <c r="C29" s="26"/>
      <c r="D29" s="27"/>
      <c r="E29" s="26"/>
      <c r="F29" s="27"/>
      <c r="G29" s="26"/>
      <c r="H29" s="27"/>
      <c r="I29" s="61"/>
    </row>
    <row r="30" spans="1:9" s="23" customFormat="1" ht="15.75" customHeight="1">
      <c r="A30" s="24">
        <v>28</v>
      </c>
      <c r="B30" s="25" t="s">
        <v>34</v>
      </c>
      <c r="C30" s="26">
        <v>3300</v>
      </c>
      <c r="D30" s="27">
        <v>9.780439121756487</v>
      </c>
      <c r="E30" s="26">
        <v>110213</v>
      </c>
      <c r="F30" s="27">
        <v>-21.734838801306633</v>
      </c>
      <c r="G30" s="26">
        <v>2993</v>
      </c>
      <c r="H30" s="27">
        <v>-7.56639901173564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16416</v>
      </c>
      <c r="D31" s="27">
        <v>6.569722150090885</v>
      </c>
      <c r="E31" s="26">
        <v>433274</v>
      </c>
      <c r="F31" s="27">
        <v>7.739132813296498</v>
      </c>
      <c r="G31" s="26">
        <v>10479</v>
      </c>
      <c r="H31" s="27">
        <v>2.5643535284330037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161841</v>
      </c>
      <c r="D32" s="27">
        <v>-3.773181042530041</v>
      </c>
      <c r="E32" s="26">
        <v>14391903</v>
      </c>
      <c r="F32" s="27">
        <v>-7.627087422385563</v>
      </c>
      <c r="G32" s="26">
        <v>102823</v>
      </c>
      <c r="H32" s="27">
        <v>-8.423508875054551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11202</v>
      </c>
      <c r="D33" s="27">
        <v>15.318097591105621</v>
      </c>
      <c r="E33" s="26">
        <v>377456</v>
      </c>
      <c r="F33" s="27">
        <v>3.9148102060368464</v>
      </c>
      <c r="G33" s="26">
        <v>568</v>
      </c>
      <c r="H33" s="27">
        <v>-41.38286893704851</v>
      </c>
      <c r="I33" s="61"/>
    </row>
    <row r="34" spans="1:9" s="23" customFormat="1" ht="15.75" customHeight="1">
      <c r="A34" s="24">
        <v>32</v>
      </c>
      <c r="B34" s="25" t="s">
        <v>38</v>
      </c>
      <c r="C34" s="26">
        <v>35626</v>
      </c>
      <c r="D34" s="27">
        <v>-10.437930514354669</v>
      </c>
      <c r="E34" s="26">
        <v>1666632</v>
      </c>
      <c r="F34" s="27">
        <v>-5.772550181401037</v>
      </c>
      <c r="G34" s="26">
        <v>9785</v>
      </c>
      <c r="H34" s="27">
        <v>-11.695695334356104</v>
      </c>
      <c r="I34" s="61"/>
    </row>
    <row r="35" spans="1:9" s="23" customFormat="1" ht="15.75" customHeight="1">
      <c r="A35" s="24">
        <v>33</v>
      </c>
      <c r="B35" s="25" t="s">
        <v>39</v>
      </c>
      <c r="C35" s="26"/>
      <c r="D35" s="27"/>
      <c r="E35" s="26"/>
      <c r="F35" s="27"/>
      <c r="G35" s="26"/>
      <c r="H35" s="27"/>
      <c r="I35" s="61"/>
    </row>
    <row r="36" spans="1:9" s="23" customFormat="1" ht="15.75" customHeight="1">
      <c r="A36" s="24">
        <v>34</v>
      </c>
      <c r="B36" s="25" t="s">
        <v>40</v>
      </c>
      <c r="C36" s="26">
        <v>5945</v>
      </c>
      <c r="D36" s="27">
        <v>2.235597592433362</v>
      </c>
      <c r="E36" s="26">
        <v>283793</v>
      </c>
      <c r="F36" s="27">
        <v>26.469159569869472</v>
      </c>
      <c r="G36" s="26">
        <v>7911</v>
      </c>
      <c r="H36" s="27">
        <v>15.018900843268392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35909</v>
      </c>
      <c r="D37" s="27">
        <v>-4.3752662974009375</v>
      </c>
      <c r="E37" s="26">
        <v>2294012</v>
      </c>
      <c r="F37" s="27">
        <v>-8.870247244769502</v>
      </c>
      <c r="G37" s="26">
        <v>10262</v>
      </c>
      <c r="H37" s="27">
        <v>4.437207408915123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19493</v>
      </c>
      <c r="D38" s="27">
        <v>-13.774494625558455</v>
      </c>
      <c r="E38" s="26">
        <v>1229602</v>
      </c>
      <c r="F38" s="27">
        <v>-7.94724792963995</v>
      </c>
      <c r="G38" s="26">
        <v>6747</v>
      </c>
      <c r="H38" s="27">
        <v>17.298331015299027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783715</v>
      </c>
      <c r="D39" s="28">
        <v>-5.0516590502682295</v>
      </c>
      <c r="E39" s="12">
        <f>SUM(E3:E38)</f>
        <v>51357007</v>
      </c>
      <c r="F39" s="28">
        <v>-5.346883893483531</v>
      </c>
      <c r="G39" s="12">
        <f>SUM(G3:G38)</f>
        <v>477620</v>
      </c>
      <c r="H39" s="28">
        <v>-3.329683385586282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43</v>
      </c>
      <c r="C1" s="63" t="str">
        <f>Totali!C1</f>
        <v>Gennaio - Luglio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57" t="s">
        <v>45</v>
      </c>
      <c r="F2" s="22" t="s">
        <v>5</v>
      </c>
      <c r="G2" s="58" t="s">
        <v>46</v>
      </c>
      <c r="H2" s="52" t="s">
        <v>5</v>
      </c>
      <c r="I2" s="35" t="s">
        <v>47</v>
      </c>
      <c r="J2" s="22" t="s">
        <v>5</v>
      </c>
      <c r="K2" s="46" t="s">
        <v>48</v>
      </c>
      <c r="L2" s="22" t="s">
        <v>5</v>
      </c>
      <c r="M2" s="33" t="s">
        <v>49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4982</v>
      </c>
      <c r="D3" s="48">
        <v>13.692377909630306</v>
      </c>
      <c r="E3" s="47">
        <v>796</v>
      </c>
      <c r="F3" s="48">
        <v>24.764890282131663</v>
      </c>
      <c r="G3" s="56">
        <v>768</v>
      </c>
      <c r="H3" s="48">
        <v>25.49019607843137</v>
      </c>
      <c r="I3" s="47">
        <v>5778</v>
      </c>
      <c r="J3" s="48">
        <v>15.099601593625499</v>
      </c>
      <c r="K3" s="47">
        <v>562</v>
      </c>
      <c r="L3" s="48">
        <v>22.17391304347826</v>
      </c>
      <c r="M3" s="49">
        <v>6340</v>
      </c>
      <c r="N3" s="50">
        <v>15.693430656934307</v>
      </c>
      <c r="O3" s="60"/>
    </row>
    <row r="4" spans="1:15" s="8" customFormat="1" ht="15.75" customHeight="1">
      <c r="A4" s="31">
        <v>2</v>
      </c>
      <c r="B4" s="41" t="s">
        <v>9</v>
      </c>
      <c r="C4" s="47">
        <v>2924</v>
      </c>
      <c r="D4" s="48">
        <v>-19.780521262002743</v>
      </c>
      <c r="E4" s="47">
        <v>3201</v>
      </c>
      <c r="F4" s="48">
        <v>7.632817753866846</v>
      </c>
      <c r="G4" s="56">
        <v>1737</v>
      </c>
      <c r="H4" s="48">
        <v>6.17359413202934</v>
      </c>
      <c r="I4" s="47">
        <v>6125</v>
      </c>
      <c r="J4" s="48">
        <v>-7.4633630457773075</v>
      </c>
      <c r="K4" s="47">
        <v>5133</v>
      </c>
      <c r="L4" s="48">
        <v>10.458360232408005</v>
      </c>
      <c r="M4" s="49">
        <v>11258</v>
      </c>
      <c r="N4" s="50">
        <v>-0.07101011894194922</v>
      </c>
      <c r="O4" s="60"/>
    </row>
    <row r="5" spans="1:15" s="8" customFormat="1" ht="15.75" customHeight="1">
      <c r="A5" s="31">
        <v>3</v>
      </c>
      <c r="B5" s="41" t="s">
        <v>10</v>
      </c>
      <c r="C5" s="47">
        <v>8833</v>
      </c>
      <c r="D5" s="48">
        <v>-5.8817261587639855</v>
      </c>
      <c r="E5" s="47">
        <v>1531</v>
      </c>
      <c r="F5" s="48">
        <v>44.02634054562559</v>
      </c>
      <c r="G5" s="56">
        <v>841</v>
      </c>
      <c r="H5" s="48"/>
      <c r="I5" s="47">
        <v>10364</v>
      </c>
      <c r="J5" s="48">
        <v>-0.8039816232771823</v>
      </c>
      <c r="K5" s="47">
        <v>1614</v>
      </c>
      <c r="L5" s="48">
        <v>-49.57825679475164</v>
      </c>
      <c r="M5" s="49">
        <v>11978</v>
      </c>
      <c r="N5" s="50">
        <v>-12.242655139570665</v>
      </c>
      <c r="O5" s="60"/>
    </row>
    <row r="6" spans="1:15" s="8" customFormat="1" ht="15.75" customHeight="1">
      <c r="A6" s="31">
        <v>4</v>
      </c>
      <c r="B6" s="41" t="s">
        <v>11</v>
      </c>
      <c r="C6" s="47">
        <v>3326</v>
      </c>
      <c r="D6" s="48">
        <v>-46.56169665809769</v>
      </c>
      <c r="E6" s="47">
        <v>13587</v>
      </c>
      <c r="F6" s="48">
        <v>-7.697010869565218</v>
      </c>
      <c r="G6" s="56">
        <v>11057</v>
      </c>
      <c r="H6" s="48">
        <v>-8.34714854111406</v>
      </c>
      <c r="I6" s="47">
        <v>16913</v>
      </c>
      <c r="J6" s="48">
        <v>-19.246562261268142</v>
      </c>
      <c r="K6" s="47">
        <v>1777</v>
      </c>
      <c r="L6" s="48">
        <v>13.91025641025641</v>
      </c>
      <c r="M6" s="49">
        <v>18690</v>
      </c>
      <c r="N6" s="50">
        <v>-16.94809811589051</v>
      </c>
      <c r="O6" s="60"/>
    </row>
    <row r="7" spans="1:15" s="8" customFormat="1" ht="15.75" customHeight="1">
      <c r="A7" s="31">
        <v>5</v>
      </c>
      <c r="B7" s="41" t="s">
        <v>12</v>
      </c>
      <c r="C7" s="47">
        <v>9338</v>
      </c>
      <c r="D7" s="48">
        <v>-4.9277132966809205</v>
      </c>
      <c r="E7" s="47">
        <v>21499</v>
      </c>
      <c r="F7" s="48">
        <v>-12.259723299187854</v>
      </c>
      <c r="G7" s="56">
        <v>18382</v>
      </c>
      <c r="H7" s="48">
        <v>-10.427833544488841</v>
      </c>
      <c r="I7" s="47">
        <v>30837</v>
      </c>
      <c r="J7" s="48">
        <v>-10.161689730517116</v>
      </c>
      <c r="K7" s="47">
        <v>0</v>
      </c>
      <c r="L7" s="48"/>
      <c r="M7" s="49">
        <v>30837</v>
      </c>
      <c r="N7" s="50">
        <v>-10.161689730517116</v>
      </c>
      <c r="O7" s="60"/>
    </row>
    <row r="8" spans="1:15" s="8" customFormat="1" ht="15.75" customHeight="1">
      <c r="A8" s="31">
        <v>6</v>
      </c>
      <c r="B8" s="41" t="s">
        <v>13</v>
      </c>
      <c r="C8" s="47">
        <v>1000</v>
      </c>
      <c r="D8" s="48">
        <v>41.24293785310734</v>
      </c>
      <c r="E8" s="47">
        <v>267</v>
      </c>
      <c r="F8" s="48">
        <v>-35.351089588377725</v>
      </c>
      <c r="G8" s="56">
        <v>264</v>
      </c>
      <c r="H8" s="48">
        <v>-36.077481840193705</v>
      </c>
      <c r="I8" s="47">
        <v>1267</v>
      </c>
      <c r="J8" s="48">
        <v>13.024085637823372</v>
      </c>
      <c r="K8" s="47">
        <v>5294</v>
      </c>
      <c r="L8" s="48">
        <v>30.71604938271605</v>
      </c>
      <c r="M8" s="49">
        <v>6561</v>
      </c>
      <c r="N8" s="50">
        <v>26.880680719396636</v>
      </c>
      <c r="O8" s="60"/>
    </row>
    <row r="9" spans="1:15" s="8" customFormat="1" ht="15.75" customHeight="1">
      <c r="A9" s="31">
        <v>7</v>
      </c>
      <c r="B9" s="41" t="s">
        <v>14</v>
      </c>
      <c r="C9" s="47">
        <v>1576</v>
      </c>
      <c r="D9" s="48">
        <v>82.61877172653534</v>
      </c>
      <c r="E9" s="47">
        <v>1304</v>
      </c>
      <c r="F9" s="48">
        <v>15.500442869796279</v>
      </c>
      <c r="G9" s="56">
        <v>1133</v>
      </c>
      <c r="H9" s="48">
        <v>19.514767932489452</v>
      </c>
      <c r="I9" s="47">
        <v>2880</v>
      </c>
      <c r="J9" s="48">
        <v>44.57831325301205</v>
      </c>
      <c r="K9" s="47">
        <v>5697</v>
      </c>
      <c r="L9" s="48">
        <v>39.941046425939575</v>
      </c>
      <c r="M9" s="49">
        <v>8577</v>
      </c>
      <c r="N9" s="50">
        <v>41.464621474517564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3373</v>
      </c>
      <c r="D10" s="48">
        <v>-11.446573903911787</v>
      </c>
      <c r="E10" s="47">
        <v>382</v>
      </c>
      <c r="F10" s="48">
        <v>-44.797687861271676</v>
      </c>
      <c r="G10" s="56">
        <v>309</v>
      </c>
      <c r="H10" s="48"/>
      <c r="I10" s="47">
        <v>3755</v>
      </c>
      <c r="J10" s="48">
        <v>-16.574094645634304</v>
      </c>
      <c r="K10" s="47">
        <v>784</v>
      </c>
      <c r="L10" s="48">
        <v>4.533333333333333</v>
      </c>
      <c r="M10" s="49">
        <v>4539</v>
      </c>
      <c r="N10" s="50">
        <v>-13.559322033898304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12539</v>
      </c>
      <c r="D11" s="48">
        <v>-7.447593740773546</v>
      </c>
      <c r="E11" s="47">
        <v>1052</v>
      </c>
      <c r="F11" s="48">
        <v>-18.195956454121305</v>
      </c>
      <c r="G11" s="56">
        <v>979</v>
      </c>
      <c r="H11" s="48">
        <v>-17.73109243697479</v>
      </c>
      <c r="I11" s="47">
        <v>13591</v>
      </c>
      <c r="J11" s="48">
        <v>-8.37939867871107</v>
      </c>
      <c r="K11" s="47">
        <v>1988</v>
      </c>
      <c r="L11" s="48">
        <v>-26.506469500924215</v>
      </c>
      <c r="M11" s="49">
        <v>15579</v>
      </c>
      <c r="N11" s="50">
        <v>-11.175095501453903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25207</v>
      </c>
      <c r="D12" s="48">
        <v>9.973386850486454</v>
      </c>
      <c r="E12" s="47">
        <v>4200</v>
      </c>
      <c r="F12" s="48">
        <v>-12.005028284098051</v>
      </c>
      <c r="G12" s="56">
        <v>3038</v>
      </c>
      <c r="H12" s="48">
        <v>-16.971850232303908</v>
      </c>
      <c r="I12" s="47">
        <v>29407</v>
      </c>
      <c r="J12" s="48">
        <v>6.185455333285188</v>
      </c>
      <c r="K12" s="47">
        <v>1047</v>
      </c>
      <c r="L12" s="48">
        <v>25.53956834532374</v>
      </c>
      <c r="M12" s="49">
        <v>30454</v>
      </c>
      <c r="N12" s="50">
        <v>6.751261918115536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473</v>
      </c>
      <c r="D13" s="48">
        <v>31.024930747922436</v>
      </c>
      <c r="E13" s="47">
        <v>0</v>
      </c>
      <c r="F13" s="48"/>
      <c r="G13" s="56">
        <v>0</v>
      </c>
      <c r="H13" s="48"/>
      <c r="I13" s="47">
        <v>473</v>
      </c>
      <c r="J13" s="48">
        <v>31.024930747922436</v>
      </c>
      <c r="K13" s="47">
        <v>693</v>
      </c>
      <c r="L13" s="48">
        <v>13.980263157894736</v>
      </c>
      <c r="M13" s="49">
        <v>1166</v>
      </c>
      <c r="N13" s="50">
        <v>20.330237358101137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390</v>
      </c>
      <c r="D14" s="48">
        <v>-9.930715935334874</v>
      </c>
      <c r="E14" s="47">
        <v>33</v>
      </c>
      <c r="F14" s="48">
        <v>50</v>
      </c>
      <c r="G14" s="56">
        <v>32</v>
      </c>
      <c r="H14" s="48">
        <v>113.33333333333333</v>
      </c>
      <c r="I14" s="47">
        <v>423</v>
      </c>
      <c r="J14" s="48">
        <v>-7.032967032967033</v>
      </c>
      <c r="K14" s="47">
        <v>8592</v>
      </c>
      <c r="L14" s="48">
        <v>-18.636363636363637</v>
      </c>
      <c r="M14" s="49">
        <v>9015</v>
      </c>
      <c r="N14" s="50">
        <v>-18.157058556513846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4728</v>
      </c>
      <c r="D15" s="48">
        <v>-15.616633946100304</v>
      </c>
      <c r="E15" s="47">
        <v>11057</v>
      </c>
      <c r="F15" s="48">
        <v>-13.19673418119014</v>
      </c>
      <c r="G15" s="56">
        <v>0</v>
      </c>
      <c r="H15" s="48"/>
      <c r="I15" s="47">
        <v>15785</v>
      </c>
      <c r="J15" s="48">
        <v>-13.935990404012868</v>
      </c>
      <c r="K15" s="47">
        <v>3138</v>
      </c>
      <c r="L15" s="48">
        <v>9.72027972027972</v>
      </c>
      <c r="M15" s="49">
        <v>18923</v>
      </c>
      <c r="N15" s="50">
        <v>-10.744776189802367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954</v>
      </c>
      <c r="D16" s="48">
        <v>-29.955947136563875</v>
      </c>
      <c r="E16" s="47">
        <v>0</v>
      </c>
      <c r="F16" s="48"/>
      <c r="G16" s="56">
        <v>0</v>
      </c>
      <c r="H16" s="48"/>
      <c r="I16" s="47">
        <v>954</v>
      </c>
      <c r="J16" s="48">
        <v>-29.955947136563875</v>
      </c>
      <c r="K16" s="47">
        <v>1113</v>
      </c>
      <c r="L16" s="48">
        <v>7.4324324324324325</v>
      </c>
      <c r="M16" s="49">
        <v>2067</v>
      </c>
      <c r="N16" s="50">
        <v>-13.803169307756464</v>
      </c>
      <c r="O16" s="60"/>
    </row>
    <row r="17" spans="1:15" s="8" customFormat="1" ht="15.75" customHeight="1">
      <c r="A17" s="31">
        <v>15</v>
      </c>
      <c r="B17" s="41" t="s">
        <v>76</v>
      </c>
      <c r="C17" s="47">
        <v>349</v>
      </c>
      <c r="D17" s="48">
        <v>93.88888888888889</v>
      </c>
      <c r="E17" s="47">
        <v>889</v>
      </c>
      <c r="F17" s="48">
        <v>19.168900804289546</v>
      </c>
      <c r="G17" s="56">
        <v>512</v>
      </c>
      <c r="H17" s="48">
        <v>14.285714285714286</v>
      </c>
      <c r="I17" s="47">
        <v>1238</v>
      </c>
      <c r="J17" s="48">
        <v>33.69330453563715</v>
      </c>
      <c r="K17" s="47">
        <v>1042</v>
      </c>
      <c r="L17" s="48">
        <v>13.015184381778742</v>
      </c>
      <c r="M17" s="49">
        <v>2280</v>
      </c>
      <c r="N17" s="50">
        <v>23.376623376623378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7016</v>
      </c>
      <c r="D18" s="48">
        <v>34.14913957934991</v>
      </c>
      <c r="E18" s="47">
        <v>4510</v>
      </c>
      <c r="F18" s="48">
        <v>-12.563008918185343</v>
      </c>
      <c r="G18" s="56">
        <v>4423</v>
      </c>
      <c r="H18" s="48">
        <v>27.832369942196532</v>
      </c>
      <c r="I18" s="47">
        <v>11526</v>
      </c>
      <c r="J18" s="48">
        <v>10.954948016942627</v>
      </c>
      <c r="K18" s="47">
        <v>4687</v>
      </c>
      <c r="L18" s="48">
        <v>-0.3402083776312992</v>
      </c>
      <c r="M18" s="49">
        <v>16213</v>
      </c>
      <c r="N18" s="50">
        <v>7.434894970512226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4320</v>
      </c>
      <c r="D19" s="48">
        <v>13.863995782814971</v>
      </c>
      <c r="E19" s="47">
        <v>542</v>
      </c>
      <c r="F19" s="48">
        <v>-13.14102564102564</v>
      </c>
      <c r="G19" s="56">
        <v>454</v>
      </c>
      <c r="H19" s="48">
        <v>-15.613382899628252</v>
      </c>
      <c r="I19" s="47">
        <v>4862</v>
      </c>
      <c r="J19" s="48">
        <v>10.049796287913082</v>
      </c>
      <c r="K19" s="47">
        <v>646</v>
      </c>
      <c r="L19" s="48">
        <v>32.92181069958848</v>
      </c>
      <c r="M19" s="49">
        <v>5508</v>
      </c>
      <c r="N19" s="50">
        <v>12.31647634584013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36287</v>
      </c>
      <c r="D20" s="48">
        <v>9.884020228325712</v>
      </c>
      <c r="E20" s="47">
        <v>16710</v>
      </c>
      <c r="F20" s="48">
        <v>-0.4230975508015017</v>
      </c>
      <c r="G20" s="56">
        <v>16577</v>
      </c>
      <c r="H20" s="48">
        <v>2.6058430304530824</v>
      </c>
      <c r="I20" s="47">
        <v>52997</v>
      </c>
      <c r="J20" s="48">
        <v>6.411131636013172</v>
      </c>
      <c r="K20" s="47">
        <v>14677</v>
      </c>
      <c r="L20" s="48">
        <v>-10.653192914104828</v>
      </c>
      <c r="M20" s="49">
        <v>67674</v>
      </c>
      <c r="N20" s="50">
        <v>2.178738053177515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28795</v>
      </c>
      <c r="D21" s="48">
        <v>-19.121984102463276</v>
      </c>
      <c r="E21" s="47">
        <v>91528</v>
      </c>
      <c r="F21" s="48">
        <v>-13.263333459686896</v>
      </c>
      <c r="G21" s="56">
        <v>59288</v>
      </c>
      <c r="H21" s="48">
        <v>-14.38679585854356</v>
      </c>
      <c r="I21" s="47">
        <v>120323</v>
      </c>
      <c r="J21" s="48">
        <v>-14.741332275184762</v>
      </c>
      <c r="K21" s="47">
        <v>2082</v>
      </c>
      <c r="L21" s="48">
        <v>5.098435133770823</v>
      </c>
      <c r="M21" s="49">
        <v>122405</v>
      </c>
      <c r="N21" s="50">
        <v>-14.466696480979401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22255</v>
      </c>
      <c r="D22" s="48">
        <v>9.232354962206735</v>
      </c>
      <c r="E22" s="47">
        <v>9325</v>
      </c>
      <c r="F22" s="48">
        <v>-4.7691993464052285</v>
      </c>
      <c r="G22" s="56">
        <v>8719</v>
      </c>
      <c r="H22" s="48">
        <v>-6.297689414293391</v>
      </c>
      <c r="I22" s="47">
        <v>31580</v>
      </c>
      <c r="J22" s="48">
        <v>4.6873964065504214</v>
      </c>
      <c r="K22" s="47">
        <v>4240</v>
      </c>
      <c r="L22" s="48">
        <v>-23.38272497289483</v>
      </c>
      <c r="M22" s="49">
        <v>35820</v>
      </c>
      <c r="N22" s="50">
        <v>0.33613445378151263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6745</v>
      </c>
      <c r="D23" s="48">
        <v>-13.878958120531154</v>
      </c>
      <c r="E23" s="47">
        <v>1571</v>
      </c>
      <c r="F23" s="48">
        <v>16.456634544106745</v>
      </c>
      <c r="G23" s="56">
        <v>905</v>
      </c>
      <c r="H23" s="48">
        <v>-8.862034239677744</v>
      </c>
      <c r="I23" s="47">
        <v>8316</v>
      </c>
      <c r="J23" s="48">
        <v>-9.421631630541336</v>
      </c>
      <c r="K23" s="47">
        <v>4851</v>
      </c>
      <c r="L23" s="48">
        <v>25.381235461359523</v>
      </c>
      <c r="M23" s="49">
        <v>13167</v>
      </c>
      <c r="N23" s="50">
        <v>0.896551724137931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21134</v>
      </c>
      <c r="D24" s="48">
        <v>-0.4428113811946486</v>
      </c>
      <c r="E24" s="47">
        <v>2353</v>
      </c>
      <c r="F24" s="48">
        <v>25.62733582487987</v>
      </c>
      <c r="G24" s="56">
        <v>1784</v>
      </c>
      <c r="H24" s="48">
        <v>40.91627172195893</v>
      </c>
      <c r="I24" s="47">
        <v>23487</v>
      </c>
      <c r="J24" s="48">
        <v>1.670923336652093</v>
      </c>
      <c r="K24" s="47">
        <v>1010</v>
      </c>
      <c r="L24" s="48">
        <v>-4.083570750237417</v>
      </c>
      <c r="M24" s="49">
        <v>24497</v>
      </c>
      <c r="N24" s="50">
        <v>1.4200546493334438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2369</v>
      </c>
      <c r="D25" s="48">
        <v>-37.12845010615711</v>
      </c>
      <c r="E25" s="47">
        <v>684</v>
      </c>
      <c r="F25" s="48">
        <v>-26.53061224489796</v>
      </c>
      <c r="G25" s="56">
        <v>548</v>
      </c>
      <c r="H25" s="48">
        <v>-31.755915317559154</v>
      </c>
      <c r="I25" s="47">
        <v>3053</v>
      </c>
      <c r="J25" s="48">
        <v>-35.028729516918496</v>
      </c>
      <c r="K25" s="47">
        <v>5086</v>
      </c>
      <c r="L25" s="48">
        <v>-44.32402846195949</v>
      </c>
      <c r="M25" s="49">
        <v>8139</v>
      </c>
      <c r="N25" s="50">
        <v>-41.16669076189099</v>
      </c>
      <c r="O25" s="60"/>
    </row>
    <row r="26" spans="1:15" s="8" customFormat="1" ht="15.75" customHeight="1">
      <c r="A26" s="31">
        <v>24</v>
      </c>
      <c r="B26" s="41" t="s">
        <v>30</v>
      </c>
      <c r="C26" s="47"/>
      <c r="D26" s="48"/>
      <c r="E26" s="47"/>
      <c r="F26" s="48"/>
      <c r="G26" s="56"/>
      <c r="H26" s="48"/>
      <c r="I26" s="47"/>
      <c r="J26" s="48"/>
      <c r="K26" s="47"/>
      <c r="L26" s="48"/>
      <c r="M26" s="49"/>
      <c r="N26" s="50"/>
      <c r="O26" s="60"/>
    </row>
    <row r="27" spans="1:15" s="8" customFormat="1" ht="15.75" customHeight="1">
      <c r="A27" s="31">
        <v>25</v>
      </c>
      <c r="B27" s="41" t="s">
        <v>31</v>
      </c>
      <c r="C27" s="47">
        <v>2454</v>
      </c>
      <c r="D27" s="48">
        <v>125.55147058823529</v>
      </c>
      <c r="E27" s="47">
        <v>1120</v>
      </c>
      <c r="F27" s="48">
        <v>36.25304136253041</v>
      </c>
      <c r="G27" s="56">
        <v>1031</v>
      </c>
      <c r="H27" s="48">
        <v>88.13868613138686</v>
      </c>
      <c r="I27" s="47">
        <v>3574</v>
      </c>
      <c r="J27" s="48">
        <v>87.12041884816755</v>
      </c>
      <c r="K27" s="47">
        <v>3655</v>
      </c>
      <c r="L27" s="48">
        <v>59.12059207662168</v>
      </c>
      <c r="M27" s="49">
        <v>7229</v>
      </c>
      <c r="N27" s="50">
        <v>71.83265985262658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4837</v>
      </c>
      <c r="D28" s="48">
        <v>-26.2202562538133</v>
      </c>
      <c r="E28" s="47">
        <v>7776</v>
      </c>
      <c r="F28" s="48">
        <v>14.067771747102832</v>
      </c>
      <c r="G28" s="56">
        <v>0</v>
      </c>
      <c r="H28" s="48"/>
      <c r="I28" s="47">
        <v>12613</v>
      </c>
      <c r="J28" s="48">
        <v>-5.683092798923203</v>
      </c>
      <c r="K28" s="47">
        <v>2454</v>
      </c>
      <c r="L28" s="48">
        <v>-1.4457831325301205</v>
      </c>
      <c r="M28" s="49">
        <v>15067</v>
      </c>
      <c r="N28" s="50">
        <v>-5.017966336758494</v>
      </c>
      <c r="O28" s="60"/>
    </row>
    <row r="29" spans="1:15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9"/>
      <c r="N29" s="50"/>
      <c r="O29" s="60"/>
    </row>
    <row r="30" spans="1:15" s="8" customFormat="1" ht="15.75" customHeight="1">
      <c r="A30" s="31">
        <v>28</v>
      </c>
      <c r="B30" s="41" t="s">
        <v>34</v>
      </c>
      <c r="C30" s="47">
        <v>1101</v>
      </c>
      <c r="D30" s="48">
        <v>0</v>
      </c>
      <c r="E30" s="47">
        <v>1211</v>
      </c>
      <c r="F30" s="48">
        <v>-32.945736434108525</v>
      </c>
      <c r="G30" s="56">
        <v>540</v>
      </c>
      <c r="H30" s="48">
        <v>-36.39575971731449</v>
      </c>
      <c r="I30" s="47">
        <v>2312</v>
      </c>
      <c r="J30" s="48">
        <v>24.56896551724138</v>
      </c>
      <c r="K30" s="47">
        <v>988</v>
      </c>
      <c r="L30" s="48">
        <v>-14.08695652173913</v>
      </c>
      <c r="M30" s="49">
        <v>3300</v>
      </c>
      <c r="N30" s="50">
        <v>9.780439121756487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2008</v>
      </c>
      <c r="D31" s="48">
        <v>3.133025166923472</v>
      </c>
      <c r="E31" s="47">
        <v>4099</v>
      </c>
      <c r="F31" s="48">
        <v>-6.050882420352968</v>
      </c>
      <c r="G31" s="56">
        <v>3317</v>
      </c>
      <c r="H31" s="48">
        <v>-2.2110849056603774</v>
      </c>
      <c r="I31" s="47">
        <v>6107</v>
      </c>
      <c r="J31" s="48">
        <v>-3.2171156893819335</v>
      </c>
      <c r="K31" s="47">
        <v>10309</v>
      </c>
      <c r="L31" s="48">
        <v>13.36045744446888</v>
      </c>
      <c r="M31" s="49">
        <v>16416</v>
      </c>
      <c r="N31" s="50">
        <v>6.569722150090885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91855</v>
      </c>
      <c r="D32" s="48">
        <v>0.8176928986938865</v>
      </c>
      <c r="E32" s="47">
        <v>69986</v>
      </c>
      <c r="F32" s="48">
        <v>-9.199891018072837</v>
      </c>
      <c r="G32" s="56">
        <v>44219</v>
      </c>
      <c r="H32" s="48">
        <v>-10.75342603992169</v>
      </c>
      <c r="I32" s="47">
        <v>161841</v>
      </c>
      <c r="J32" s="48">
        <v>-3.773181042530041</v>
      </c>
      <c r="K32" s="47">
        <v>0</v>
      </c>
      <c r="L32" s="48"/>
      <c r="M32" s="49">
        <v>161841</v>
      </c>
      <c r="N32" s="50">
        <v>-3.773181042530041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5051</v>
      </c>
      <c r="D33" s="48">
        <v>24.870210135970332</v>
      </c>
      <c r="E33" s="47">
        <v>2529</v>
      </c>
      <c r="F33" s="48">
        <v>23.365853658536587</v>
      </c>
      <c r="G33" s="56">
        <v>1991</v>
      </c>
      <c r="H33" s="48">
        <v>24.204616344354335</v>
      </c>
      <c r="I33" s="47">
        <v>7580</v>
      </c>
      <c r="J33" s="48">
        <v>24.364232977850698</v>
      </c>
      <c r="K33" s="47">
        <v>3622</v>
      </c>
      <c r="L33" s="48">
        <v>0.08289582757667864</v>
      </c>
      <c r="M33" s="49">
        <v>11202</v>
      </c>
      <c r="N33" s="50">
        <v>15.318097591105621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11059</v>
      </c>
      <c r="D34" s="48">
        <v>8.60257291564372</v>
      </c>
      <c r="E34" s="47">
        <v>14665</v>
      </c>
      <c r="F34" s="48">
        <v>-22.114822879600617</v>
      </c>
      <c r="G34" s="56">
        <v>14051</v>
      </c>
      <c r="H34" s="48">
        <v>-18.869449737282753</v>
      </c>
      <c r="I34" s="47">
        <v>25724</v>
      </c>
      <c r="J34" s="48">
        <v>-11.333241417344547</v>
      </c>
      <c r="K34" s="47">
        <v>9902</v>
      </c>
      <c r="L34" s="48">
        <v>-8.025264722273825</v>
      </c>
      <c r="M34" s="49">
        <v>35626</v>
      </c>
      <c r="N34" s="50">
        <v>-10.437930514354669</v>
      </c>
      <c r="O34" s="60"/>
    </row>
    <row r="35" spans="1:15" s="8" customFormat="1" ht="15.75" customHeight="1">
      <c r="A35" s="31">
        <v>33</v>
      </c>
      <c r="B35" s="41" t="s">
        <v>39</v>
      </c>
      <c r="C35" s="47"/>
      <c r="D35" s="48"/>
      <c r="E35" s="47"/>
      <c r="F35" s="48"/>
      <c r="G35" s="56"/>
      <c r="H35" s="48"/>
      <c r="I35" s="47"/>
      <c r="J35" s="48"/>
      <c r="K35" s="47"/>
      <c r="L35" s="48"/>
      <c r="M35" s="49"/>
      <c r="N35" s="50"/>
      <c r="O35" s="60"/>
    </row>
    <row r="36" spans="1:15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3758</v>
      </c>
      <c r="F36" s="48">
        <v>1.4578833693304536</v>
      </c>
      <c r="G36" s="56">
        <v>0</v>
      </c>
      <c r="H36" s="48"/>
      <c r="I36" s="47">
        <v>3758</v>
      </c>
      <c r="J36" s="48">
        <v>1.4578833693304536</v>
      </c>
      <c r="K36" s="47">
        <v>2187</v>
      </c>
      <c r="L36" s="48">
        <v>3.6001894836570347</v>
      </c>
      <c r="M36" s="49">
        <v>5945</v>
      </c>
      <c r="N36" s="50">
        <v>2.235597592433362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13155</v>
      </c>
      <c r="D37" s="48">
        <v>9.881389909789508</v>
      </c>
      <c r="E37" s="47">
        <v>20710</v>
      </c>
      <c r="F37" s="48">
        <v>-12.15270413573701</v>
      </c>
      <c r="G37" s="56">
        <v>18934</v>
      </c>
      <c r="H37" s="48">
        <v>-15.803984347207399</v>
      </c>
      <c r="I37" s="47">
        <v>33865</v>
      </c>
      <c r="J37" s="48">
        <v>-4.7317635806115845</v>
      </c>
      <c r="K37" s="47">
        <v>2044</v>
      </c>
      <c r="L37" s="48">
        <v>1.945137157107232</v>
      </c>
      <c r="M37" s="49">
        <v>35909</v>
      </c>
      <c r="N37" s="50">
        <v>-4.3752662974009375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5535</v>
      </c>
      <c r="D38" s="48">
        <v>-29.669631512071156</v>
      </c>
      <c r="E38" s="47">
        <v>12623</v>
      </c>
      <c r="F38" s="48">
        <v>-3.412655903282577</v>
      </c>
      <c r="G38" s="56">
        <v>10545</v>
      </c>
      <c r="H38" s="48">
        <v>0.009484066767830045</v>
      </c>
      <c r="I38" s="47">
        <v>18158</v>
      </c>
      <c r="J38" s="48">
        <v>-13.28143655379913</v>
      </c>
      <c r="K38" s="47">
        <v>1335</v>
      </c>
      <c r="L38" s="48">
        <v>-19.964028776978417</v>
      </c>
      <c r="M38" s="49">
        <v>19493</v>
      </c>
      <c r="N38" s="50">
        <v>-13.774494625558455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345968</v>
      </c>
      <c r="D39" s="50">
        <v>-0.8457550319701708</v>
      </c>
      <c r="E39" s="12">
        <f>SUM(E3:E38)</f>
        <v>325498</v>
      </c>
      <c r="F39" s="50">
        <v>-9.543937461267616</v>
      </c>
      <c r="G39" s="13">
        <f>SUM(G3:G38)</f>
        <v>226378</v>
      </c>
      <c r="H39" s="48">
        <v>-9.292420132308099</v>
      </c>
      <c r="I39" s="12">
        <f>SUM(I3:I38)</f>
        <v>671466</v>
      </c>
      <c r="J39" s="50">
        <v>-5.261865793780688</v>
      </c>
      <c r="K39" s="12">
        <f>SUM(K3:K38)</f>
        <v>112249</v>
      </c>
      <c r="L39" s="50">
        <v>-3.774474505366389</v>
      </c>
      <c r="M39" s="12">
        <f>SUM(M3:M38)</f>
        <v>783715</v>
      </c>
      <c r="N39" s="50">
        <v>-5.0516590502682295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50</v>
      </c>
      <c r="C1" s="63" t="str">
        <f>Totali!C1</f>
        <v>Gennaio - Luglio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45" t="s">
        <v>45</v>
      </c>
      <c r="F2" s="22" t="s">
        <v>5</v>
      </c>
      <c r="G2" s="51" t="s">
        <v>46</v>
      </c>
      <c r="H2" s="52" t="s">
        <v>5</v>
      </c>
      <c r="I2" s="53" t="s">
        <v>51</v>
      </c>
      <c r="J2" s="22" t="s">
        <v>5</v>
      </c>
      <c r="K2" s="54" t="s">
        <v>47</v>
      </c>
      <c r="L2" s="22" t="s">
        <v>5</v>
      </c>
      <c r="M2" s="55" t="s">
        <v>48</v>
      </c>
      <c r="N2" s="22" t="s">
        <v>5</v>
      </c>
      <c r="O2" s="32" t="s">
        <v>49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324886</v>
      </c>
      <c r="D3" s="48">
        <v>7.393230199656221</v>
      </c>
      <c r="E3" s="47">
        <v>104486</v>
      </c>
      <c r="F3" s="48">
        <v>24.917507531921</v>
      </c>
      <c r="G3" s="56">
        <v>103592</v>
      </c>
      <c r="H3" s="48">
        <v>-59.225058844830706</v>
      </c>
      <c r="I3" s="47">
        <v>2030</v>
      </c>
      <c r="J3" s="48">
        <v>109.49432404540764</v>
      </c>
      <c r="K3" s="47">
        <v>431402</v>
      </c>
      <c r="L3" s="48">
        <v>11.435088199662648</v>
      </c>
      <c r="M3" s="47">
        <v>714</v>
      </c>
      <c r="N3" s="48">
        <v>25.043782837127846</v>
      </c>
      <c r="O3" s="49">
        <v>432116</v>
      </c>
      <c r="P3" s="50">
        <v>11.455130718279925</v>
      </c>
      <c r="Q3" s="60"/>
    </row>
    <row r="4" spans="1:17" s="8" customFormat="1" ht="15.75" customHeight="1">
      <c r="A4" s="31">
        <v>2</v>
      </c>
      <c r="B4" s="41" t="s">
        <v>9</v>
      </c>
      <c r="C4" s="47">
        <v>117920</v>
      </c>
      <c r="D4" s="48">
        <v>-13.514147829785985</v>
      </c>
      <c r="E4" s="47">
        <v>131072</v>
      </c>
      <c r="F4" s="48">
        <v>10.186204867386827</v>
      </c>
      <c r="G4" s="56">
        <v>105787</v>
      </c>
      <c r="H4" s="48">
        <v>10.805375454326445</v>
      </c>
      <c r="I4" s="47">
        <v>94</v>
      </c>
      <c r="J4" s="48">
        <v>-73.44632768361582</v>
      </c>
      <c r="K4" s="47">
        <v>249086</v>
      </c>
      <c r="L4" s="48">
        <v>-2.5694783986231444</v>
      </c>
      <c r="M4" s="47">
        <v>5331</v>
      </c>
      <c r="N4" s="48">
        <v>43.88663967611336</v>
      </c>
      <c r="O4" s="49">
        <v>254417</v>
      </c>
      <c r="P4" s="50">
        <v>-1.9058451573103024</v>
      </c>
      <c r="Q4" s="60"/>
    </row>
    <row r="5" spans="1:17" s="8" customFormat="1" ht="15.75" customHeight="1">
      <c r="A5" s="31">
        <v>3</v>
      </c>
      <c r="B5" s="41" t="s">
        <v>10</v>
      </c>
      <c r="C5" s="47">
        <v>640319</v>
      </c>
      <c r="D5" s="48">
        <v>-3.323267857412468</v>
      </c>
      <c r="E5" s="47">
        <v>47132</v>
      </c>
      <c r="F5" s="48">
        <v>138.12458950133885</v>
      </c>
      <c r="G5" s="56">
        <v>28998</v>
      </c>
      <c r="H5" s="48"/>
      <c r="I5" s="47">
        <v>2142</v>
      </c>
      <c r="J5" s="48">
        <v>-6.869565217391305</v>
      </c>
      <c r="K5" s="47">
        <v>689593</v>
      </c>
      <c r="L5" s="48">
        <v>0.7553808098208272</v>
      </c>
      <c r="M5" s="47">
        <v>2609</v>
      </c>
      <c r="N5" s="48">
        <v>25.916988416988417</v>
      </c>
      <c r="O5" s="49">
        <v>692202</v>
      </c>
      <c r="P5" s="50">
        <v>0.8313243359383535</v>
      </c>
      <c r="Q5" s="60"/>
    </row>
    <row r="6" spans="1:17" s="8" customFormat="1" ht="15.75" customHeight="1">
      <c r="A6" s="31">
        <v>4</v>
      </c>
      <c r="B6" s="41" t="s">
        <v>11</v>
      </c>
      <c r="C6" s="47">
        <v>97105</v>
      </c>
      <c r="D6" s="48">
        <v>-51.9607988641367</v>
      </c>
      <c r="E6" s="47">
        <v>535447</v>
      </c>
      <c r="F6" s="48">
        <v>24.784024199543694</v>
      </c>
      <c r="G6" s="56">
        <v>409220</v>
      </c>
      <c r="H6" s="48">
        <v>53.10363921386695</v>
      </c>
      <c r="I6" s="47">
        <v>3973</v>
      </c>
      <c r="J6" s="48">
        <v>-30.17574692442882</v>
      </c>
      <c r="K6" s="47">
        <v>636525</v>
      </c>
      <c r="L6" s="48">
        <v>-0.06295864825741138</v>
      </c>
      <c r="M6" s="47">
        <v>2330</v>
      </c>
      <c r="N6" s="48">
        <v>-0.5123825789923142</v>
      </c>
      <c r="O6" s="49">
        <v>638855</v>
      </c>
      <c r="P6" s="50">
        <v>-0.06460514213131269</v>
      </c>
      <c r="Q6" s="60"/>
    </row>
    <row r="7" spans="1:17" s="8" customFormat="1" ht="15.75" customHeight="1">
      <c r="A7" s="31">
        <v>5</v>
      </c>
      <c r="B7" s="41" t="s">
        <v>12</v>
      </c>
      <c r="C7" s="47">
        <v>649180</v>
      </c>
      <c r="D7" s="48">
        <v>-1.6729145367109697</v>
      </c>
      <c r="E7" s="47">
        <v>1224562</v>
      </c>
      <c r="F7" s="48">
        <v>-12.525037502678762</v>
      </c>
      <c r="G7" s="56">
        <v>980391</v>
      </c>
      <c r="H7" s="48">
        <v>-11.355289164883931</v>
      </c>
      <c r="I7" s="47">
        <v>29540</v>
      </c>
      <c r="J7" s="48">
        <v>-30.305532617671346</v>
      </c>
      <c r="K7" s="47">
        <v>1903282</v>
      </c>
      <c r="L7" s="48">
        <v>-9.475721875282401</v>
      </c>
      <c r="M7" s="47">
        <v>0</v>
      </c>
      <c r="N7" s="48"/>
      <c r="O7" s="49">
        <v>1903282</v>
      </c>
      <c r="P7" s="50">
        <v>-9.475721875282401</v>
      </c>
      <c r="Q7" s="60"/>
    </row>
    <row r="8" spans="1:17" s="8" customFormat="1" ht="15.75" customHeight="1">
      <c r="A8" s="31">
        <v>6</v>
      </c>
      <c r="B8" s="41" t="s">
        <v>13</v>
      </c>
      <c r="C8" s="47">
        <v>17848</v>
      </c>
      <c r="D8" s="48">
        <v>10.705867758342638</v>
      </c>
      <c r="E8" s="47">
        <v>3322</v>
      </c>
      <c r="F8" s="48">
        <v>-58.650734378889716</v>
      </c>
      <c r="G8" s="56">
        <v>3264</v>
      </c>
      <c r="H8" s="48">
        <v>-59.37266616878267</v>
      </c>
      <c r="I8" s="47">
        <v>208</v>
      </c>
      <c r="J8" s="48">
        <v>205.88235294117646</v>
      </c>
      <c r="K8" s="47">
        <v>21378</v>
      </c>
      <c r="L8" s="48">
        <v>-11.748678996036988</v>
      </c>
      <c r="M8" s="47">
        <v>2429</v>
      </c>
      <c r="N8" s="48">
        <v>-26.237473428484666</v>
      </c>
      <c r="O8" s="49">
        <v>23807</v>
      </c>
      <c r="P8" s="50">
        <v>-13.482574408547443</v>
      </c>
      <c r="Q8" s="60"/>
    </row>
    <row r="9" spans="1:17" s="8" customFormat="1" ht="15.75" customHeight="1">
      <c r="A9" s="31">
        <v>7</v>
      </c>
      <c r="B9" s="41" t="s">
        <v>14</v>
      </c>
      <c r="C9" s="47">
        <v>21229</v>
      </c>
      <c r="D9" s="48">
        <v>19.95818500310787</v>
      </c>
      <c r="E9" s="47">
        <v>155850</v>
      </c>
      <c r="F9" s="48">
        <v>17.191024754113155</v>
      </c>
      <c r="G9" s="56">
        <v>140181</v>
      </c>
      <c r="H9" s="48">
        <v>20.434551015498815</v>
      </c>
      <c r="I9" s="47">
        <v>1245</v>
      </c>
      <c r="J9" s="48">
        <v>-1.8138801261829653</v>
      </c>
      <c r="K9" s="47">
        <v>178324</v>
      </c>
      <c r="L9" s="48">
        <v>17.354708363770378</v>
      </c>
      <c r="M9" s="47">
        <v>2915</v>
      </c>
      <c r="N9" s="48">
        <v>14.17939678809244</v>
      </c>
      <c r="O9" s="49">
        <v>181239</v>
      </c>
      <c r="P9" s="50">
        <v>17.302240689681955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298921</v>
      </c>
      <c r="D10" s="48">
        <v>-9.003153767473577</v>
      </c>
      <c r="E10" s="47">
        <v>31567</v>
      </c>
      <c r="F10" s="48">
        <v>5.635311046414349</v>
      </c>
      <c r="G10" s="56">
        <v>29451</v>
      </c>
      <c r="H10" s="48"/>
      <c r="I10" s="47">
        <v>10866</v>
      </c>
      <c r="J10" s="48">
        <v>-24.452478620593755</v>
      </c>
      <c r="K10" s="47">
        <v>341354</v>
      </c>
      <c r="L10" s="48">
        <v>-8.425751551928576</v>
      </c>
      <c r="M10" s="47">
        <v>855</v>
      </c>
      <c r="N10" s="48">
        <v>155.9880239520958</v>
      </c>
      <c r="O10" s="49">
        <v>342209</v>
      </c>
      <c r="P10" s="50">
        <v>-8.278566374337972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1138002</v>
      </c>
      <c r="D11" s="48">
        <v>9.337586410649347</v>
      </c>
      <c r="E11" s="47">
        <v>62972</v>
      </c>
      <c r="F11" s="48">
        <v>16.240262856720936</v>
      </c>
      <c r="G11" s="56">
        <v>58122</v>
      </c>
      <c r="H11" s="48">
        <v>19.04147465437788</v>
      </c>
      <c r="I11" s="47">
        <v>21220</v>
      </c>
      <c r="J11" s="48">
        <v>14.752325329872377</v>
      </c>
      <c r="K11" s="47">
        <v>1222194</v>
      </c>
      <c r="L11" s="48">
        <v>9.76334575982886</v>
      </c>
      <c r="M11" s="47">
        <v>1251</v>
      </c>
      <c r="N11" s="48">
        <v>-25</v>
      </c>
      <c r="O11" s="49">
        <v>1223445</v>
      </c>
      <c r="P11" s="50">
        <v>9.711347990268566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1977718</v>
      </c>
      <c r="D12" s="48">
        <v>9.160645784462536</v>
      </c>
      <c r="E12" s="47">
        <v>501699</v>
      </c>
      <c r="F12" s="48">
        <v>-10.592740836049535</v>
      </c>
      <c r="G12" s="56">
        <v>394843</v>
      </c>
      <c r="H12" s="48">
        <v>-11.428872658100639</v>
      </c>
      <c r="I12" s="47">
        <v>5537</v>
      </c>
      <c r="J12" s="48">
        <v>2.9373489496188885</v>
      </c>
      <c r="K12" s="47">
        <v>2484954</v>
      </c>
      <c r="L12" s="48">
        <v>4.485869548764058</v>
      </c>
      <c r="M12" s="47">
        <v>1601</v>
      </c>
      <c r="N12" s="48">
        <v>23.248652809853734</v>
      </c>
      <c r="O12" s="49">
        <v>2486555</v>
      </c>
      <c r="P12" s="50">
        <v>4.496112107791039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12074</v>
      </c>
      <c r="D13" s="48">
        <v>-39.74749238983981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12074</v>
      </c>
      <c r="L13" s="48">
        <v>-39.74749238983981</v>
      </c>
      <c r="M13" s="47">
        <v>851</v>
      </c>
      <c r="N13" s="48">
        <v>67.51968503937007</v>
      </c>
      <c r="O13" s="49">
        <v>12925</v>
      </c>
      <c r="P13" s="50">
        <v>-37.09543972356062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3301</v>
      </c>
      <c r="D14" s="48">
        <v>-10.127960794990472</v>
      </c>
      <c r="E14" s="47">
        <v>864</v>
      </c>
      <c r="F14" s="48">
        <v>0</v>
      </c>
      <c r="G14" s="56">
        <v>864</v>
      </c>
      <c r="H14" s="48">
        <v>0</v>
      </c>
      <c r="I14" s="47">
        <v>224</v>
      </c>
      <c r="J14" s="48"/>
      <c r="K14" s="47">
        <v>4389</v>
      </c>
      <c r="L14" s="48">
        <v>16.94644284572342</v>
      </c>
      <c r="M14" s="47">
        <v>6904</v>
      </c>
      <c r="N14" s="48">
        <v>-17.168566286742653</v>
      </c>
      <c r="O14" s="49">
        <v>11293</v>
      </c>
      <c r="P14" s="50">
        <v>-6.576770350761086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235302</v>
      </c>
      <c r="D15" s="48">
        <v>-8.270049431614403</v>
      </c>
      <c r="E15" s="47">
        <v>574651</v>
      </c>
      <c r="F15" s="48">
        <v>-13.461518189388908</v>
      </c>
      <c r="G15" s="56">
        <v>0</v>
      </c>
      <c r="H15" s="48"/>
      <c r="I15" s="47">
        <v>0</v>
      </c>
      <c r="J15" s="48"/>
      <c r="K15" s="47">
        <v>809953</v>
      </c>
      <c r="L15" s="48">
        <v>-12.014899674870758</v>
      </c>
      <c r="M15" s="47">
        <v>5579</v>
      </c>
      <c r="N15" s="48">
        <v>8.309066200737721</v>
      </c>
      <c r="O15" s="49">
        <v>815532</v>
      </c>
      <c r="P15" s="50">
        <v>-11.901809209815623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3519</v>
      </c>
      <c r="D16" s="48">
        <v>-44.68720528135806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3519</v>
      </c>
      <c r="L16" s="48">
        <v>-44.68720528135806</v>
      </c>
      <c r="M16" s="47">
        <v>485</v>
      </c>
      <c r="N16" s="48">
        <v>-24.45482866043614</v>
      </c>
      <c r="O16" s="49">
        <v>4004</v>
      </c>
      <c r="P16" s="50">
        <v>-42.832667047401486</v>
      </c>
      <c r="Q16" s="60"/>
    </row>
    <row r="17" spans="1:17" s="8" customFormat="1" ht="15.75" customHeight="1">
      <c r="A17" s="31">
        <v>15</v>
      </c>
      <c r="B17" s="41" t="s">
        <v>76</v>
      </c>
      <c r="C17" s="47">
        <v>1060</v>
      </c>
      <c r="D17" s="48">
        <v>-85.76225654801881</v>
      </c>
      <c r="E17" s="47">
        <v>78802</v>
      </c>
      <c r="F17" s="48">
        <v>145.18357187305537</v>
      </c>
      <c r="G17" s="56">
        <v>62738</v>
      </c>
      <c r="H17" s="48">
        <v>233.35812964930923</v>
      </c>
      <c r="I17" s="47">
        <v>1840</v>
      </c>
      <c r="J17" s="48">
        <v>199.6742671009772</v>
      </c>
      <c r="K17" s="47">
        <v>81702</v>
      </c>
      <c r="L17" s="48">
        <v>103.24386178760666</v>
      </c>
      <c r="M17" s="47">
        <v>1716</v>
      </c>
      <c r="N17" s="48">
        <v>4.88997555012225</v>
      </c>
      <c r="O17" s="49">
        <v>83418</v>
      </c>
      <c r="P17" s="50">
        <v>99.39763356041593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330033</v>
      </c>
      <c r="D18" s="48">
        <v>3.002696528219917</v>
      </c>
      <c r="E18" s="47">
        <v>225048</v>
      </c>
      <c r="F18" s="48">
        <v>-9.060492180870408</v>
      </c>
      <c r="G18" s="56">
        <v>220730</v>
      </c>
      <c r="H18" s="48">
        <v>12.836110827113792</v>
      </c>
      <c r="I18" s="47">
        <v>9556</v>
      </c>
      <c r="J18" s="48">
        <v>11.375291375291376</v>
      </c>
      <c r="K18" s="47">
        <v>564637</v>
      </c>
      <c r="L18" s="48">
        <v>-2.051306070478193</v>
      </c>
      <c r="M18" s="47">
        <v>4763</v>
      </c>
      <c r="N18" s="48">
        <v>-34.27625224230716</v>
      </c>
      <c r="O18" s="49">
        <v>569400</v>
      </c>
      <c r="P18" s="50">
        <v>-2.4513927316522444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385192</v>
      </c>
      <c r="D19" s="48">
        <v>5.735124169981252</v>
      </c>
      <c r="E19" s="47">
        <v>54659</v>
      </c>
      <c r="F19" s="48">
        <v>-21.651568144028438</v>
      </c>
      <c r="G19" s="56">
        <v>46491</v>
      </c>
      <c r="H19" s="48">
        <v>-25.207528957528957</v>
      </c>
      <c r="I19" s="47">
        <v>3256</v>
      </c>
      <c r="J19" s="48">
        <v>10.410308579179382</v>
      </c>
      <c r="K19" s="47">
        <v>443107</v>
      </c>
      <c r="L19" s="48">
        <v>1.3946985437470825</v>
      </c>
      <c r="M19" s="47">
        <v>661</v>
      </c>
      <c r="N19" s="48">
        <v>33.535353535353536</v>
      </c>
      <c r="O19" s="49">
        <v>443768</v>
      </c>
      <c r="P19" s="50">
        <v>1.4310628172806379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3462927</v>
      </c>
      <c r="D20" s="48">
        <v>12.463695349789601</v>
      </c>
      <c r="E20" s="47">
        <v>1322203</v>
      </c>
      <c r="F20" s="48">
        <v>2.8529133554461668</v>
      </c>
      <c r="G20" s="56">
        <v>1317947</v>
      </c>
      <c r="H20" s="48">
        <v>4.513698347697275</v>
      </c>
      <c r="I20" s="47">
        <v>478</v>
      </c>
      <c r="J20" s="48">
        <v>57.23684210526316</v>
      </c>
      <c r="K20" s="47">
        <v>4785608</v>
      </c>
      <c r="L20" s="48">
        <v>9.636349099183205</v>
      </c>
      <c r="M20" s="47">
        <v>0</v>
      </c>
      <c r="N20" s="48"/>
      <c r="O20" s="49">
        <v>4785608</v>
      </c>
      <c r="P20" s="50">
        <v>9.636349099183205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2120149</v>
      </c>
      <c r="D21" s="48">
        <v>-19.290775660113184</v>
      </c>
      <c r="E21" s="47">
        <v>7512174</v>
      </c>
      <c r="F21" s="48">
        <v>-14.482583230983089</v>
      </c>
      <c r="G21" s="56">
        <v>4057896</v>
      </c>
      <c r="H21" s="48">
        <v>-12.310056077189873</v>
      </c>
      <c r="I21" s="47">
        <v>57860</v>
      </c>
      <c r="J21" s="48">
        <v>-12.919149960869303</v>
      </c>
      <c r="K21" s="47">
        <v>9690183</v>
      </c>
      <c r="L21" s="48">
        <v>-15.573980235274929</v>
      </c>
      <c r="M21" s="47">
        <v>0</v>
      </c>
      <c r="N21" s="48"/>
      <c r="O21" s="49">
        <v>9690183</v>
      </c>
      <c r="P21" s="50">
        <v>-15.573980235274929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1403469</v>
      </c>
      <c r="D22" s="48">
        <v>-4.88979577453335</v>
      </c>
      <c r="E22" s="47">
        <v>821191</v>
      </c>
      <c r="F22" s="48">
        <v>0.0606804249579319</v>
      </c>
      <c r="G22" s="56">
        <v>779942</v>
      </c>
      <c r="H22" s="48">
        <v>-0.806831102168931</v>
      </c>
      <c r="I22" s="47">
        <v>45755</v>
      </c>
      <c r="J22" s="48">
        <v>-38.366313293910046</v>
      </c>
      <c r="K22" s="47">
        <v>2270415</v>
      </c>
      <c r="L22" s="48">
        <v>-4.2242868122810115</v>
      </c>
      <c r="M22" s="47">
        <v>4720</v>
      </c>
      <c r="N22" s="48">
        <v>-27.29513247073321</v>
      </c>
      <c r="O22" s="49">
        <v>2275135</v>
      </c>
      <c r="P22" s="50">
        <v>-4.287296080934067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618044</v>
      </c>
      <c r="D23" s="48">
        <v>-0.7937539828151059</v>
      </c>
      <c r="E23" s="47">
        <v>130646</v>
      </c>
      <c r="F23" s="48">
        <v>18.365571913929784</v>
      </c>
      <c r="G23" s="56">
        <v>106297</v>
      </c>
      <c r="H23" s="48">
        <v>19.91313666873484</v>
      </c>
      <c r="I23" s="47">
        <v>7533</v>
      </c>
      <c r="J23" s="48">
        <v>-41.16222760290557</v>
      </c>
      <c r="K23" s="47">
        <v>756223</v>
      </c>
      <c r="L23" s="48">
        <v>1.3476875820024203</v>
      </c>
      <c r="M23" s="47">
        <v>8916</v>
      </c>
      <c r="N23" s="48">
        <v>16.412064238151196</v>
      </c>
      <c r="O23" s="49">
        <v>765139</v>
      </c>
      <c r="P23" s="50">
        <v>1.500744203569524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1624925</v>
      </c>
      <c r="D24" s="48">
        <v>-1.314910456608137</v>
      </c>
      <c r="E24" s="47">
        <v>222768</v>
      </c>
      <c r="F24" s="48">
        <v>5.6438418529215095</v>
      </c>
      <c r="G24" s="56">
        <v>180850</v>
      </c>
      <c r="H24" s="48">
        <v>11.418467680327263</v>
      </c>
      <c r="I24" s="47">
        <v>8074</v>
      </c>
      <c r="J24" s="48">
        <v>-48.432011240978476</v>
      </c>
      <c r="K24" s="47">
        <v>1855767</v>
      </c>
      <c r="L24" s="48">
        <v>-0.9253643692274839</v>
      </c>
      <c r="M24" s="47">
        <v>976</v>
      </c>
      <c r="N24" s="48">
        <v>-13.321492007104796</v>
      </c>
      <c r="O24" s="49">
        <v>1856743</v>
      </c>
      <c r="P24" s="50">
        <v>-0.9328117313493677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25381</v>
      </c>
      <c r="D25" s="48">
        <v>-16.413634118228224</v>
      </c>
      <c r="E25" s="47">
        <v>8074</v>
      </c>
      <c r="F25" s="48">
        <v>20.777860882572924</v>
      </c>
      <c r="G25" s="56">
        <v>7409</v>
      </c>
      <c r="H25" s="48">
        <v>24.02075661198527</v>
      </c>
      <c r="I25" s="47">
        <v>904</v>
      </c>
      <c r="J25" s="48">
        <v>-84.95089062760113</v>
      </c>
      <c r="K25" s="47">
        <v>34359</v>
      </c>
      <c r="L25" s="48">
        <v>-20.201128736326265</v>
      </c>
      <c r="M25" s="47">
        <v>3869</v>
      </c>
      <c r="N25" s="48">
        <v>-52.252252252252255</v>
      </c>
      <c r="O25" s="49">
        <v>38228</v>
      </c>
      <c r="P25" s="50">
        <v>-25.27756059421423</v>
      </c>
      <c r="Q25" s="60"/>
    </row>
    <row r="26" spans="1:17" s="8" customFormat="1" ht="15.75" customHeight="1">
      <c r="A26" s="31">
        <v>24</v>
      </c>
      <c r="B26" s="41" t="s">
        <v>30</v>
      </c>
      <c r="C26" s="47"/>
      <c r="D26" s="48"/>
      <c r="E26" s="47"/>
      <c r="F26" s="48"/>
      <c r="G26" s="56"/>
      <c r="H26" s="48"/>
      <c r="I26" s="47"/>
      <c r="J26" s="48"/>
      <c r="K26" s="47"/>
      <c r="L26" s="48"/>
      <c r="M26" s="47"/>
      <c r="N26" s="48"/>
      <c r="O26" s="49"/>
      <c r="P26" s="50"/>
      <c r="Q26" s="60"/>
    </row>
    <row r="27" spans="1:17" s="8" customFormat="1" ht="15.75" customHeight="1">
      <c r="A27" s="31">
        <v>25</v>
      </c>
      <c r="B27" s="41" t="s">
        <v>31</v>
      </c>
      <c r="C27" s="47">
        <v>44158</v>
      </c>
      <c r="D27" s="48">
        <v>18.634141099349847</v>
      </c>
      <c r="E27" s="47">
        <v>111593</v>
      </c>
      <c r="F27" s="48">
        <v>188.00423258574858</v>
      </c>
      <c r="G27" s="56">
        <v>107555</v>
      </c>
      <c r="H27" s="48">
        <v>224.4886260785615</v>
      </c>
      <c r="I27" s="47">
        <v>0</v>
      </c>
      <c r="J27" s="48">
        <v>0</v>
      </c>
      <c r="K27" s="47">
        <v>155751</v>
      </c>
      <c r="L27" s="48">
        <v>104.57214159059565</v>
      </c>
      <c r="M27" s="47">
        <v>6994</v>
      </c>
      <c r="N27" s="48">
        <v>126.269815593659</v>
      </c>
      <c r="O27" s="49">
        <v>162745</v>
      </c>
      <c r="P27" s="50">
        <v>105.41867568727437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276534</v>
      </c>
      <c r="D28" s="48">
        <v>-15.567809185337168</v>
      </c>
      <c r="E28" s="47">
        <v>591039</v>
      </c>
      <c r="F28" s="48">
        <v>29.714799899044213</v>
      </c>
      <c r="G28" s="56">
        <v>0</v>
      </c>
      <c r="H28" s="48"/>
      <c r="I28" s="47">
        <v>6646</v>
      </c>
      <c r="J28" s="48">
        <v>-2.522733939571722</v>
      </c>
      <c r="K28" s="47">
        <v>874219</v>
      </c>
      <c r="L28" s="48">
        <v>10.662734102546251</v>
      </c>
      <c r="M28" s="47">
        <v>3655</v>
      </c>
      <c r="N28" s="48">
        <v>-2.9216467463479416</v>
      </c>
      <c r="O28" s="49">
        <v>877874</v>
      </c>
      <c r="P28" s="50">
        <v>10.598299212598425</v>
      </c>
      <c r="Q28" s="60"/>
    </row>
    <row r="29" spans="1:17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7"/>
      <c r="N29" s="48"/>
      <c r="O29" s="49"/>
      <c r="P29" s="50"/>
      <c r="Q29" s="60"/>
    </row>
    <row r="30" spans="1:17" s="8" customFormat="1" ht="15.75" customHeight="1">
      <c r="A30" s="31">
        <v>28</v>
      </c>
      <c r="B30" s="41" t="s">
        <v>34</v>
      </c>
      <c r="C30" s="47">
        <v>15222</v>
      </c>
      <c r="D30" s="48">
        <v>0</v>
      </c>
      <c r="E30" s="47">
        <v>89340</v>
      </c>
      <c r="F30" s="48">
        <v>-32.287403365165986</v>
      </c>
      <c r="G30" s="56">
        <v>48817</v>
      </c>
      <c r="H30" s="48">
        <v>-43.57459891811919</v>
      </c>
      <c r="I30" s="47">
        <v>3878</v>
      </c>
      <c r="J30" s="48">
        <v>-26.20361560418649</v>
      </c>
      <c r="K30" s="47">
        <v>108440</v>
      </c>
      <c r="L30" s="48">
        <v>-21.93731373367695</v>
      </c>
      <c r="M30" s="47">
        <v>1773</v>
      </c>
      <c r="N30" s="48">
        <v>-6.977964323189926</v>
      </c>
      <c r="O30" s="49">
        <v>110213</v>
      </c>
      <c r="P30" s="50">
        <v>-21.734838801306633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2149</v>
      </c>
      <c r="D31" s="48">
        <v>-7.050173010380623</v>
      </c>
      <c r="E31" s="47">
        <v>402082</v>
      </c>
      <c r="F31" s="48">
        <v>7.3779225808174544</v>
      </c>
      <c r="G31" s="56">
        <v>340398</v>
      </c>
      <c r="H31" s="48">
        <v>15.609398243433253</v>
      </c>
      <c r="I31" s="47">
        <v>8125</v>
      </c>
      <c r="J31" s="48">
        <v>45.7922124528979</v>
      </c>
      <c r="K31" s="47">
        <v>412356</v>
      </c>
      <c r="L31" s="48">
        <v>7.85060417429513</v>
      </c>
      <c r="M31" s="47">
        <v>20918</v>
      </c>
      <c r="N31" s="48">
        <v>5.587804754934128</v>
      </c>
      <c r="O31" s="49">
        <v>433274</v>
      </c>
      <c r="P31" s="50">
        <v>7.739132813296498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7085001</v>
      </c>
      <c r="D32" s="48">
        <v>-5.588141818983777</v>
      </c>
      <c r="E32" s="47">
        <v>7090505</v>
      </c>
      <c r="F32" s="48">
        <v>-9.326760140836587</v>
      </c>
      <c r="G32" s="56">
        <v>4277443</v>
      </c>
      <c r="H32" s="48">
        <v>-6.009309761846061</v>
      </c>
      <c r="I32" s="47">
        <v>216397</v>
      </c>
      <c r="J32" s="48">
        <v>-15.477185554366422</v>
      </c>
      <c r="K32" s="47">
        <v>14391903</v>
      </c>
      <c r="L32" s="48">
        <v>-7.627087422385563</v>
      </c>
      <c r="M32" s="47">
        <v>0</v>
      </c>
      <c r="N32" s="48"/>
      <c r="O32" s="49">
        <v>14391903</v>
      </c>
      <c r="P32" s="50">
        <v>-7.627087422385563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233129</v>
      </c>
      <c r="D33" s="48">
        <v>-6.074389821358065</v>
      </c>
      <c r="E33" s="47">
        <v>131374</v>
      </c>
      <c r="F33" s="48">
        <v>19.604879825200292</v>
      </c>
      <c r="G33" s="56">
        <v>108201</v>
      </c>
      <c r="H33" s="48">
        <v>27.74616292798111</v>
      </c>
      <c r="I33" s="47">
        <v>9668</v>
      </c>
      <c r="J33" s="48">
        <v>384.8545636910732</v>
      </c>
      <c r="K33" s="47">
        <v>374171</v>
      </c>
      <c r="L33" s="48">
        <v>3.924841684257305</v>
      </c>
      <c r="M33" s="47">
        <v>3285</v>
      </c>
      <c r="N33" s="48">
        <v>2.7847309136420524</v>
      </c>
      <c r="O33" s="49">
        <v>377456</v>
      </c>
      <c r="P33" s="50">
        <v>3.9148102060368464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878360</v>
      </c>
      <c r="D34" s="48">
        <v>0.20969239790900857</v>
      </c>
      <c r="E34" s="47">
        <v>777896</v>
      </c>
      <c r="F34" s="48">
        <v>-10.373004150123398</v>
      </c>
      <c r="G34" s="56">
        <v>751225</v>
      </c>
      <c r="H34" s="48">
        <v>-7.201180946733867</v>
      </c>
      <c r="I34" s="47">
        <v>3431</v>
      </c>
      <c r="J34" s="48">
        <v>-78.33143867626626</v>
      </c>
      <c r="K34" s="47">
        <v>1659687</v>
      </c>
      <c r="L34" s="48">
        <v>-5.714709347706788</v>
      </c>
      <c r="M34" s="47">
        <v>6945</v>
      </c>
      <c r="N34" s="48">
        <v>-17.820376286829962</v>
      </c>
      <c r="O34" s="49">
        <v>1666632</v>
      </c>
      <c r="P34" s="50">
        <v>-5.772550181401037</v>
      </c>
      <c r="Q34" s="60"/>
    </row>
    <row r="35" spans="1:17" s="8" customFormat="1" ht="15.75" customHeight="1">
      <c r="A35" s="31">
        <v>33</v>
      </c>
      <c r="B35" s="41" t="s">
        <v>39</v>
      </c>
      <c r="C35" s="47"/>
      <c r="D35" s="48"/>
      <c r="E35" s="47"/>
      <c r="F35" s="48"/>
      <c r="G35" s="56"/>
      <c r="H35" s="48"/>
      <c r="I35" s="47"/>
      <c r="J35" s="48"/>
      <c r="K35" s="47"/>
      <c r="L35" s="48"/>
      <c r="M35" s="47"/>
      <c r="N35" s="48"/>
      <c r="O35" s="49"/>
      <c r="P35" s="50"/>
      <c r="Q35" s="60"/>
    </row>
    <row r="36" spans="1:17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279955</v>
      </c>
      <c r="F36" s="48">
        <v>27.140735627381435</v>
      </c>
      <c r="G36" s="56">
        <v>0</v>
      </c>
      <c r="H36" s="48"/>
      <c r="I36" s="47">
        <v>0</v>
      </c>
      <c r="J36" s="48">
        <v>0</v>
      </c>
      <c r="K36" s="47">
        <v>279955</v>
      </c>
      <c r="L36" s="48">
        <v>26.912493370022982</v>
      </c>
      <c r="M36" s="47">
        <v>3838</v>
      </c>
      <c r="N36" s="48">
        <v>0.7878151260504201</v>
      </c>
      <c r="O36" s="49">
        <v>283793</v>
      </c>
      <c r="P36" s="50">
        <v>26.469159569869472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823021</v>
      </c>
      <c r="D37" s="48">
        <v>-3.835835718875971</v>
      </c>
      <c r="E37" s="47">
        <v>1456672</v>
      </c>
      <c r="F37" s="48">
        <v>-11.586532391986248</v>
      </c>
      <c r="G37" s="56">
        <v>1332573</v>
      </c>
      <c r="H37" s="48">
        <v>-13.37979692006482</v>
      </c>
      <c r="I37" s="47">
        <v>9501</v>
      </c>
      <c r="J37" s="48">
        <v>4.94863581133326</v>
      </c>
      <c r="K37" s="47">
        <v>2289194</v>
      </c>
      <c r="L37" s="48">
        <v>-8.886749339594367</v>
      </c>
      <c r="M37" s="47">
        <v>4818</v>
      </c>
      <c r="N37" s="48">
        <v>-0.2897350993377483</v>
      </c>
      <c r="O37" s="49">
        <v>2294012</v>
      </c>
      <c r="P37" s="50">
        <v>-8.870247244769502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460117</v>
      </c>
      <c r="D38" s="48">
        <v>-3.9405668570665062</v>
      </c>
      <c r="E38" s="47">
        <v>748989</v>
      </c>
      <c r="F38" s="48">
        <v>-10.149748619536778</v>
      </c>
      <c r="G38" s="56">
        <v>486756</v>
      </c>
      <c r="H38" s="48">
        <v>-14.558491824572798</v>
      </c>
      <c r="I38" s="47">
        <v>17920</v>
      </c>
      <c r="J38" s="48">
        <v>-10.516328772595626</v>
      </c>
      <c r="K38" s="47">
        <v>1227026</v>
      </c>
      <c r="L38" s="48">
        <v>-7.923443755323181</v>
      </c>
      <c r="M38" s="47">
        <v>2576</v>
      </c>
      <c r="N38" s="48">
        <v>-18.040089086859687</v>
      </c>
      <c r="O38" s="49">
        <v>1229602</v>
      </c>
      <c r="P38" s="50">
        <v>-7.94724792963995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25326195</v>
      </c>
      <c r="D39" s="50">
        <v>-2.4846170725611514</v>
      </c>
      <c r="E39" s="12">
        <f>SUM(E3:E38)</f>
        <v>25428634</v>
      </c>
      <c r="F39" s="50">
        <v>-7.764957397490006</v>
      </c>
      <c r="G39" s="14">
        <f>SUM(G3:G38)</f>
        <v>16487981</v>
      </c>
      <c r="H39" s="48">
        <v>-5.878071888845117</v>
      </c>
      <c r="I39" s="12">
        <f>SUM(I3:I38)</f>
        <v>487901</v>
      </c>
      <c r="J39" s="50">
        <v>-18.685877137428754</v>
      </c>
      <c r="K39" s="12">
        <f>SUM(K3:K38)</f>
        <v>51242730</v>
      </c>
      <c r="L39" s="50">
        <v>-5.353000094641958</v>
      </c>
      <c r="M39" s="12">
        <f>SUM(M3:M38)</f>
        <v>114277</v>
      </c>
      <c r="N39" s="50">
        <v>-2.5223058157189895</v>
      </c>
      <c r="O39" s="12">
        <f>SUM(O3:O38)</f>
        <v>51357007</v>
      </c>
      <c r="P39" s="50">
        <v>-5.346883893483531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52</v>
      </c>
      <c r="C1" s="63" t="str">
        <f>Totali!C1</f>
        <v>Gennaio - Luglio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53</v>
      </c>
      <c r="D2" s="22" t="s">
        <v>5</v>
      </c>
      <c r="E2" s="46" t="s">
        <v>54</v>
      </c>
      <c r="F2" s="22" t="s">
        <v>5</v>
      </c>
      <c r="G2" s="35" t="s">
        <v>55</v>
      </c>
      <c r="H2" s="22" t="s">
        <v>5</v>
      </c>
      <c r="I2" s="46" t="s">
        <v>56</v>
      </c>
      <c r="J2" s="22" t="s">
        <v>5</v>
      </c>
      <c r="K2" s="33" t="s">
        <v>49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383</v>
      </c>
      <c r="D3" s="48">
        <v>-38.02588996763754</v>
      </c>
      <c r="E3" s="47">
        <v>0</v>
      </c>
      <c r="F3" s="48"/>
      <c r="G3" s="47">
        <v>383</v>
      </c>
      <c r="H3" s="48">
        <v>-38.02588996763754</v>
      </c>
      <c r="I3" s="47">
        <v>513</v>
      </c>
      <c r="J3" s="48">
        <v>-19.84375</v>
      </c>
      <c r="K3" s="49">
        <v>896</v>
      </c>
      <c r="L3" s="50">
        <v>-28.88888888888889</v>
      </c>
      <c r="M3" s="60"/>
    </row>
    <row r="4" spans="1:13" s="8" customFormat="1" ht="15.75" customHeight="1">
      <c r="A4" s="31">
        <v>2</v>
      </c>
      <c r="B4" s="41" t="s">
        <v>9</v>
      </c>
      <c r="C4" s="47">
        <v>2666</v>
      </c>
      <c r="D4" s="48">
        <v>34.239677744209466</v>
      </c>
      <c r="E4" s="47">
        <v>168</v>
      </c>
      <c r="F4" s="48">
        <v>7.6923076923076925</v>
      </c>
      <c r="G4" s="47">
        <v>2834</v>
      </c>
      <c r="H4" s="48">
        <v>32.3062558356676</v>
      </c>
      <c r="I4" s="47">
        <v>588</v>
      </c>
      <c r="J4" s="48">
        <v>-19.00826446280992</v>
      </c>
      <c r="K4" s="49">
        <v>3422</v>
      </c>
      <c r="L4" s="50">
        <v>19.316596931659692</v>
      </c>
      <c r="M4" s="60"/>
    </row>
    <row r="5" spans="1:13" s="8" customFormat="1" ht="15.75" customHeight="1">
      <c r="A5" s="31">
        <v>3</v>
      </c>
      <c r="B5" s="41" t="s">
        <v>10</v>
      </c>
      <c r="C5" s="47">
        <v>1721</v>
      </c>
      <c r="D5" s="48">
        <v>21.28259337561663</v>
      </c>
      <c r="E5" s="47">
        <v>0</v>
      </c>
      <c r="F5" s="48"/>
      <c r="G5" s="47">
        <v>1721</v>
      </c>
      <c r="H5" s="48">
        <v>21.28259337561663</v>
      </c>
      <c r="I5" s="47">
        <v>1555</v>
      </c>
      <c r="J5" s="48">
        <v>-3.8936959208899875</v>
      </c>
      <c r="K5" s="49">
        <v>3277</v>
      </c>
      <c r="L5" s="50">
        <v>7.902535396773131</v>
      </c>
      <c r="M5" s="60"/>
    </row>
    <row r="6" spans="1:13" s="8" customFormat="1" ht="15.75" customHeight="1">
      <c r="A6" s="31">
        <v>4</v>
      </c>
      <c r="B6" s="41" t="s">
        <v>11</v>
      </c>
      <c r="C6" s="47">
        <v>61334</v>
      </c>
      <c r="D6" s="48">
        <v>7.948185434193389</v>
      </c>
      <c r="E6" s="47">
        <v>930</v>
      </c>
      <c r="F6" s="48">
        <v>5.561861520998865</v>
      </c>
      <c r="G6" s="47">
        <v>62264</v>
      </c>
      <c r="H6" s="48">
        <v>7.911748903793827</v>
      </c>
      <c r="I6" s="47">
        <v>0</v>
      </c>
      <c r="J6" s="48"/>
      <c r="K6" s="49">
        <v>62264</v>
      </c>
      <c r="L6" s="50">
        <v>7.911748903793827</v>
      </c>
      <c r="M6" s="60"/>
    </row>
    <row r="7" spans="1:13" s="8" customFormat="1" ht="15.75" customHeight="1">
      <c r="A7" s="31">
        <v>5</v>
      </c>
      <c r="B7" s="41" t="s">
        <v>12</v>
      </c>
      <c r="C7" s="47">
        <v>8063</v>
      </c>
      <c r="D7" s="48">
        <v>-9.057071960297767</v>
      </c>
      <c r="E7" s="47">
        <v>4565</v>
      </c>
      <c r="F7" s="48">
        <v>-9.925019731649567</v>
      </c>
      <c r="G7" s="47">
        <v>12627</v>
      </c>
      <c r="H7" s="48">
        <v>-9.392939150401837</v>
      </c>
      <c r="I7" s="47">
        <v>1619</v>
      </c>
      <c r="J7" s="48">
        <v>-26.475930971843777</v>
      </c>
      <c r="K7" s="49">
        <v>14246</v>
      </c>
      <c r="L7" s="50">
        <v>-11.718411104914173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7</v>
      </c>
      <c r="D9" s="48">
        <v>-78.78787878787878</v>
      </c>
      <c r="E9" s="47">
        <v>0</v>
      </c>
      <c r="F9" s="48">
        <v>0</v>
      </c>
      <c r="G9" s="47">
        <v>7</v>
      </c>
      <c r="H9" s="48">
        <v>-96.63461538461539</v>
      </c>
      <c r="I9" s="47">
        <v>393</v>
      </c>
      <c r="J9" s="48"/>
      <c r="K9" s="49">
        <v>400</v>
      </c>
      <c r="L9" s="50">
        <v>92.3076923076923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197</v>
      </c>
      <c r="D10" s="48">
        <v>55.118110236220474</v>
      </c>
      <c r="E10" s="47">
        <v>0</v>
      </c>
      <c r="F10" s="48"/>
      <c r="G10" s="47">
        <v>197</v>
      </c>
      <c r="H10" s="48">
        <v>55.118110236220474</v>
      </c>
      <c r="I10" s="47">
        <v>56</v>
      </c>
      <c r="J10" s="48">
        <v>107.4074074074074</v>
      </c>
      <c r="K10" s="49">
        <v>253</v>
      </c>
      <c r="L10" s="50">
        <v>64.28571428571429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1716</v>
      </c>
      <c r="D11" s="48">
        <v>-22.73750562809545</v>
      </c>
      <c r="E11" s="47">
        <v>0</v>
      </c>
      <c r="F11" s="48"/>
      <c r="G11" s="47">
        <v>2085</v>
      </c>
      <c r="H11" s="48">
        <v>-6.123367852318776</v>
      </c>
      <c r="I11" s="47">
        <v>1009</v>
      </c>
      <c r="J11" s="48">
        <v>-23.67624810892587</v>
      </c>
      <c r="K11" s="49">
        <v>5901</v>
      </c>
      <c r="L11" s="50">
        <v>66.55376799322607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4692</v>
      </c>
      <c r="D12" s="48">
        <v>-12.282669657879978</v>
      </c>
      <c r="E12" s="47">
        <v>3</v>
      </c>
      <c r="F12" s="48">
        <v>-98.46938775510205</v>
      </c>
      <c r="G12" s="47">
        <v>4695</v>
      </c>
      <c r="H12" s="48">
        <v>-15.32912533814247</v>
      </c>
      <c r="I12" s="47">
        <v>2152</v>
      </c>
      <c r="J12" s="48">
        <v>-9.617807643847122</v>
      </c>
      <c r="K12" s="49">
        <v>6847</v>
      </c>
      <c r="L12" s="50">
        <v>-13.613424173605853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>
        <v>0</v>
      </c>
      <c r="E14" s="47">
        <v>0</v>
      </c>
      <c r="F14" s="48"/>
      <c r="G14" s="47">
        <v>0</v>
      </c>
      <c r="H14" s="48">
        <v>0</v>
      </c>
      <c r="I14" s="47">
        <v>0</v>
      </c>
      <c r="J14" s="48"/>
      <c r="K14" s="49">
        <v>0</v>
      </c>
      <c r="L14" s="50">
        <v>0</v>
      </c>
      <c r="M14" s="60"/>
    </row>
    <row r="15" spans="1:13" s="8" customFormat="1" ht="15.75" customHeight="1">
      <c r="A15" s="31">
        <v>13</v>
      </c>
      <c r="B15" s="41" t="s">
        <v>20</v>
      </c>
      <c r="C15" s="47">
        <v>292</v>
      </c>
      <c r="D15" s="48">
        <v>-2.6666666666666665</v>
      </c>
      <c r="E15" s="47">
        <v>0</v>
      </c>
      <c r="F15" s="48"/>
      <c r="G15" s="47">
        <v>292</v>
      </c>
      <c r="H15" s="48">
        <v>-2.6666666666666665</v>
      </c>
      <c r="I15" s="47">
        <v>0</v>
      </c>
      <c r="J15" s="48"/>
      <c r="K15" s="49">
        <v>292</v>
      </c>
      <c r="L15" s="50">
        <v>-2.6666666666666665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7</v>
      </c>
      <c r="J16" s="48">
        <v>-63.1578947368421</v>
      </c>
      <c r="K16" s="49">
        <v>7</v>
      </c>
      <c r="L16" s="50">
        <v>-63.1578947368421</v>
      </c>
      <c r="M16" s="60"/>
    </row>
    <row r="17" spans="1:13" s="8" customFormat="1" ht="15.75" customHeight="1">
      <c r="A17" s="31">
        <v>15</v>
      </c>
      <c r="B17" s="41" t="s">
        <v>76</v>
      </c>
      <c r="C17" s="47">
        <v>1505</v>
      </c>
      <c r="D17" s="48">
        <v>47.26027397260274</v>
      </c>
      <c r="E17" s="47">
        <v>0</v>
      </c>
      <c r="F17" s="48"/>
      <c r="G17" s="47">
        <v>1505</v>
      </c>
      <c r="H17" s="48">
        <v>47.26027397260274</v>
      </c>
      <c r="I17" s="47">
        <v>0</v>
      </c>
      <c r="J17" s="48"/>
      <c r="K17" s="49">
        <v>1505</v>
      </c>
      <c r="L17" s="50">
        <v>47.26027397260274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301</v>
      </c>
      <c r="D18" s="48">
        <v>-50.33003300330033</v>
      </c>
      <c r="E18" s="47">
        <v>1850</v>
      </c>
      <c r="F18" s="48">
        <v>-7.592407592407592</v>
      </c>
      <c r="G18" s="47">
        <v>2151</v>
      </c>
      <c r="H18" s="48">
        <v>-17.523006134969325</v>
      </c>
      <c r="I18" s="47">
        <v>894</v>
      </c>
      <c r="J18" s="48">
        <v>11.194029850746269</v>
      </c>
      <c r="K18" s="49">
        <v>3045</v>
      </c>
      <c r="L18" s="50">
        <v>-10.756154747948417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182</v>
      </c>
      <c r="D19" s="48">
        <v>-42.22222222222222</v>
      </c>
      <c r="E19" s="47">
        <v>21</v>
      </c>
      <c r="F19" s="48">
        <v>-22.22222222222222</v>
      </c>
      <c r="G19" s="47">
        <v>203</v>
      </c>
      <c r="H19" s="48">
        <v>-40.64327485380117</v>
      </c>
      <c r="I19" s="47">
        <v>1204</v>
      </c>
      <c r="J19" s="48">
        <v>-16.03905160390516</v>
      </c>
      <c r="K19" s="49">
        <v>1407</v>
      </c>
      <c r="L19" s="50">
        <v>-20.777027027027028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9345</v>
      </c>
      <c r="D20" s="48">
        <v>4.401742822031058</v>
      </c>
      <c r="E20" s="47">
        <v>3131</v>
      </c>
      <c r="F20" s="48">
        <v>6.860068259385666</v>
      </c>
      <c r="G20" s="47">
        <v>12476</v>
      </c>
      <c r="H20" s="48">
        <v>5.007995959936032</v>
      </c>
      <c r="I20" s="47">
        <v>4697</v>
      </c>
      <c r="J20" s="48">
        <v>-14.58446990361884</v>
      </c>
      <c r="K20" s="49">
        <v>17173</v>
      </c>
      <c r="L20" s="50">
        <v>-1.19102416570771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157971</v>
      </c>
      <c r="D21" s="48">
        <v>-7.436878526687097</v>
      </c>
      <c r="E21" s="47">
        <v>21975</v>
      </c>
      <c r="F21" s="48">
        <v>3.930192962542565</v>
      </c>
      <c r="G21" s="47">
        <v>179946</v>
      </c>
      <c r="H21" s="48">
        <v>-6.18382019425777</v>
      </c>
      <c r="I21" s="47">
        <v>7545</v>
      </c>
      <c r="J21" s="48">
        <v>24.07498766650222</v>
      </c>
      <c r="K21" s="49">
        <v>187491</v>
      </c>
      <c r="L21" s="50">
        <v>-5.253982050452781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1729</v>
      </c>
      <c r="D22" s="48">
        <v>-5.8791507893304304</v>
      </c>
      <c r="E22" s="47">
        <v>2066</v>
      </c>
      <c r="F22" s="48">
        <v>17.253121452894437</v>
      </c>
      <c r="G22" s="47">
        <v>3796</v>
      </c>
      <c r="H22" s="48">
        <v>5.473742706307307</v>
      </c>
      <c r="I22" s="47">
        <v>2084</v>
      </c>
      <c r="J22" s="48">
        <v>18.949771689497716</v>
      </c>
      <c r="K22" s="49">
        <v>5878</v>
      </c>
      <c r="L22" s="50">
        <v>9.848626424967296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1066</v>
      </c>
      <c r="D23" s="48">
        <v>-21.037037037037038</v>
      </c>
      <c r="E23" s="47">
        <v>0</v>
      </c>
      <c r="F23" s="48"/>
      <c r="G23" s="47">
        <v>1066</v>
      </c>
      <c r="H23" s="48">
        <v>-21.037037037037038</v>
      </c>
      <c r="I23" s="47">
        <v>0</v>
      </c>
      <c r="J23" s="48"/>
      <c r="K23" s="49">
        <v>1066</v>
      </c>
      <c r="L23" s="50">
        <v>-21.037037037037038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1904</v>
      </c>
      <c r="D24" s="48">
        <v>2.8077753779697625</v>
      </c>
      <c r="E24" s="47">
        <v>0</v>
      </c>
      <c r="F24" s="48"/>
      <c r="G24" s="47">
        <v>1904</v>
      </c>
      <c r="H24" s="48">
        <v>2.8077753779697625</v>
      </c>
      <c r="I24" s="47">
        <v>1446</v>
      </c>
      <c r="J24" s="48">
        <v>-12.363636363636363</v>
      </c>
      <c r="K24" s="49">
        <v>3350</v>
      </c>
      <c r="L24" s="50">
        <v>-4.340376927470017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>
        <v>0</v>
      </c>
      <c r="E25" s="47">
        <v>0</v>
      </c>
      <c r="F25" s="48"/>
      <c r="G25" s="47">
        <v>0</v>
      </c>
      <c r="H25" s="48">
        <v>0</v>
      </c>
      <c r="I25" s="47">
        <v>0</v>
      </c>
      <c r="J25" s="48"/>
      <c r="K25" s="49">
        <v>0</v>
      </c>
      <c r="L25" s="50">
        <v>0</v>
      </c>
      <c r="M25" s="60"/>
    </row>
    <row r="26" spans="1:13" s="8" customFormat="1" ht="15.75" customHeight="1">
      <c r="A26" s="31">
        <v>24</v>
      </c>
      <c r="B26" s="41" t="s">
        <v>30</v>
      </c>
      <c r="C26" s="47"/>
      <c r="D26" s="48"/>
      <c r="E26" s="47"/>
      <c r="F26" s="48"/>
      <c r="G26" s="47"/>
      <c r="H26" s="48"/>
      <c r="I26" s="47"/>
      <c r="J26" s="48"/>
      <c r="K26" s="49"/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711</v>
      </c>
      <c r="D27" s="48">
        <v>-57.928994082840234</v>
      </c>
      <c r="E27" s="47">
        <v>0</v>
      </c>
      <c r="F27" s="48"/>
      <c r="G27" s="47">
        <v>711</v>
      </c>
      <c r="H27" s="48">
        <v>-57.928994082840234</v>
      </c>
      <c r="I27" s="47">
        <v>478</v>
      </c>
      <c r="J27" s="48">
        <v>9.132420091324201</v>
      </c>
      <c r="K27" s="49">
        <v>1189</v>
      </c>
      <c r="L27" s="50">
        <v>-44.12593984962406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3711</v>
      </c>
      <c r="D28" s="48">
        <v>-6.688458637163691</v>
      </c>
      <c r="E28" s="47">
        <v>1424</v>
      </c>
      <c r="F28" s="48">
        <v>-11.71729696218227</v>
      </c>
      <c r="G28" s="47">
        <v>5135</v>
      </c>
      <c r="H28" s="48">
        <v>-8.13953488372093</v>
      </c>
      <c r="I28" s="47">
        <v>1008</v>
      </c>
      <c r="J28" s="48">
        <v>-19.10112359550562</v>
      </c>
      <c r="K28" s="49">
        <v>6143</v>
      </c>
      <c r="L28" s="50">
        <v>-10.13750731421884</v>
      </c>
      <c r="M28" s="60"/>
    </row>
    <row r="29" spans="1:13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47"/>
      <c r="H29" s="48"/>
      <c r="I29" s="47"/>
      <c r="J29" s="48"/>
      <c r="K29" s="49"/>
      <c r="L29" s="50"/>
      <c r="M29" s="60"/>
    </row>
    <row r="30" spans="1:13" s="8" customFormat="1" ht="15.75" customHeight="1">
      <c r="A30" s="31">
        <v>28</v>
      </c>
      <c r="B30" s="41" t="s">
        <v>34</v>
      </c>
      <c r="C30" s="47">
        <v>2978</v>
      </c>
      <c r="D30" s="48">
        <v>-7.94435857805255</v>
      </c>
      <c r="E30" s="47">
        <v>14</v>
      </c>
      <c r="F30" s="48"/>
      <c r="G30" s="47">
        <v>2993</v>
      </c>
      <c r="H30" s="48">
        <v>-7.4806800618238025</v>
      </c>
      <c r="I30" s="47">
        <v>0</v>
      </c>
      <c r="J30" s="48">
        <v>0</v>
      </c>
      <c r="K30" s="49">
        <v>2993</v>
      </c>
      <c r="L30" s="50">
        <v>-7.56639901173564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10479</v>
      </c>
      <c r="D31" s="48">
        <v>2.5643535284330037</v>
      </c>
      <c r="E31" s="47">
        <v>0</v>
      </c>
      <c r="F31" s="48"/>
      <c r="G31" s="47">
        <v>10479</v>
      </c>
      <c r="H31" s="48">
        <v>2.5643535284330037</v>
      </c>
      <c r="I31" s="47">
        <v>0</v>
      </c>
      <c r="J31" s="48"/>
      <c r="K31" s="49">
        <v>10479</v>
      </c>
      <c r="L31" s="50">
        <v>2.5643535284330037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75736</v>
      </c>
      <c r="D32" s="48">
        <v>-6.487220644524015</v>
      </c>
      <c r="E32" s="47">
        <v>0</v>
      </c>
      <c r="F32" s="48"/>
      <c r="G32" s="47">
        <v>75736</v>
      </c>
      <c r="H32" s="48">
        <v>-6.487220644524015</v>
      </c>
      <c r="I32" s="47">
        <v>27087</v>
      </c>
      <c r="J32" s="48">
        <v>-13.435173052954523</v>
      </c>
      <c r="K32" s="49">
        <v>102823</v>
      </c>
      <c r="L32" s="50">
        <v>-8.423508875054551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237</v>
      </c>
      <c r="D33" s="48">
        <v>-55.11363636363637</v>
      </c>
      <c r="E33" s="47">
        <v>331</v>
      </c>
      <c r="F33" s="48">
        <v>-23.732718894009217</v>
      </c>
      <c r="G33" s="47">
        <v>568</v>
      </c>
      <c r="H33" s="48">
        <v>-40.95634095634096</v>
      </c>
      <c r="I33" s="47">
        <v>0</v>
      </c>
      <c r="J33" s="48">
        <v>0</v>
      </c>
      <c r="K33" s="49">
        <v>568</v>
      </c>
      <c r="L33" s="50">
        <v>-41.38286893704851</v>
      </c>
      <c r="M33" s="60"/>
    </row>
    <row r="34" spans="1:13" s="8" customFormat="1" ht="15.75" customHeight="1">
      <c r="A34" s="31">
        <v>32</v>
      </c>
      <c r="B34" s="41" t="s">
        <v>38</v>
      </c>
      <c r="C34" s="47">
        <v>2895</v>
      </c>
      <c r="D34" s="48">
        <v>-11.952554744525548</v>
      </c>
      <c r="E34" s="47">
        <v>6076</v>
      </c>
      <c r="F34" s="48">
        <v>-2.110520380215885</v>
      </c>
      <c r="G34" s="47">
        <v>8971</v>
      </c>
      <c r="H34" s="48">
        <v>-5.518694049499737</v>
      </c>
      <c r="I34" s="47">
        <v>814</v>
      </c>
      <c r="J34" s="48">
        <v>-48.675914249684745</v>
      </c>
      <c r="K34" s="49">
        <v>9785</v>
      </c>
      <c r="L34" s="50">
        <v>-11.695695334356104</v>
      </c>
      <c r="M34" s="60"/>
    </row>
    <row r="35" spans="1:13" s="8" customFormat="1" ht="15.75" customHeight="1">
      <c r="A35" s="31">
        <v>33</v>
      </c>
      <c r="B35" s="41" t="s">
        <v>39</v>
      </c>
      <c r="C35" s="47"/>
      <c r="D35" s="48"/>
      <c r="E35" s="47"/>
      <c r="F35" s="48"/>
      <c r="G35" s="47"/>
      <c r="H35" s="48"/>
      <c r="I35" s="47"/>
      <c r="J35" s="48"/>
      <c r="K35" s="49"/>
      <c r="L35" s="50"/>
      <c r="M35" s="60"/>
    </row>
    <row r="36" spans="1:13" s="8" customFormat="1" ht="15.75" customHeight="1">
      <c r="A36" s="31">
        <v>34</v>
      </c>
      <c r="B36" s="41" t="s">
        <v>40</v>
      </c>
      <c r="C36" s="47">
        <v>7845</v>
      </c>
      <c r="D36" s="48">
        <v>14.059319569642337</v>
      </c>
      <c r="E36" s="47">
        <v>0</v>
      </c>
      <c r="F36" s="48"/>
      <c r="G36" s="47">
        <v>7845</v>
      </c>
      <c r="H36" s="48">
        <v>14.059319569642337</v>
      </c>
      <c r="I36" s="47">
        <v>65</v>
      </c>
      <c r="J36" s="48"/>
      <c r="K36" s="49">
        <v>7911</v>
      </c>
      <c r="L36" s="50">
        <v>15.018900843268392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4430</v>
      </c>
      <c r="D37" s="48">
        <v>-7.881056352672073</v>
      </c>
      <c r="E37" s="47">
        <v>4112</v>
      </c>
      <c r="F37" s="48">
        <v>25.633974946532234</v>
      </c>
      <c r="G37" s="47">
        <v>8543</v>
      </c>
      <c r="H37" s="48">
        <v>5.704033655035882</v>
      </c>
      <c r="I37" s="47">
        <v>1719</v>
      </c>
      <c r="J37" s="48">
        <v>-1.489971346704871</v>
      </c>
      <c r="K37" s="49">
        <v>10262</v>
      </c>
      <c r="L37" s="50">
        <v>4.437207408915123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800</v>
      </c>
      <c r="D38" s="48">
        <v>-6.213364595545134</v>
      </c>
      <c r="E38" s="47">
        <v>5795</v>
      </c>
      <c r="F38" s="48">
        <v>43.44059405940594</v>
      </c>
      <c r="G38" s="47">
        <v>6595</v>
      </c>
      <c r="H38" s="48">
        <v>34.78438585734723</v>
      </c>
      <c r="I38" s="47">
        <v>152</v>
      </c>
      <c r="J38" s="48">
        <v>-82.30500582072177</v>
      </c>
      <c r="K38" s="49">
        <v>6747</v>
      </c>
      <c r="L38" s="50">
        <v>17.298331015299027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364896</v>
      </c>
      <c r="D39" s="50">
        <v>-4.18427071325601</v>
      </c>
      <c r="E39" s="12">
        <f>SUM(E3:E38)</f>
        <v>52461</v>
      </c>
      <c r="F39" s="50">
        <v>5.115412358740082</v>
      </c>
      <c r="G39" s="12">
        <f>SUM(G3:G38)</f>
        <v>417728</v>
      </c>
      <c r="H39" s="50">
        <v>-3.0210729881761895</v>
      </c>
      <c r="I39" s="12">
        <f>SUM(I3:I38)</f>
        <v>57085</v>
      </c>
      <c r="J39" s="50">
        <v>-9.861045318174641</v>
      </c>
      <c r="K39" s="12">
        <f>SUM(K3:K38)</f>
        <v>477620</v>
      </c>
      <c r="L39" s="50">
        <v>-3.329683385586282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57</v>
      </c>
      <c r="C1" s="64" t="s">
        <v>58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1354</v>
      </c>
      <c r="D3" s="27">
        <v>27.25563909774436</v>
      </c>
      <c r="E3" s="26">
        <v>99705</v>
      </c>
      <c r="F3" s="27">
        <v>10.873263869583106</v>
      </c>
      <c r="G3" s="26">
        <v>130</v>
      </c>
      <c r="H3" s="27">
        <v>-32.64248704663213</v>
      </c>
      <c r="I3" s="61"/>
    </row>
    <row r="4" spans="1:9" s="23" customFormat="1" ht="15.75" customHeight="1">
      <c r="A4" s="24">
        <v>2</v>
      </c>
      <c r="B4" s="25" t="s">
        <v>9</v>
      </c>
      <c r="C4" s="26">
        <v>1760</v>
      </c>
      <c r="D4" s="27">
        <v>-3.1370390753990094</v>
      </c>
      <c r="E4" s="26">
        <v>46198</v>
      </c>
      <c r="F4" s="27">
        <v>-3.5673283653745798</v>
      </c>
      <c r="G4" s="26">
        <v>401</v>
      </c>
      <c r="H4" s="27">
        <v>3.6175710594315245</v>
      </c>
      <c r="I4" s="61"/>
    </row>
    <row r="5" spans="1:9" s="23" customFormat="1" ht="15.75" customHeight="1">
      <c r="A5" s="24">
        <v>3</v>
      </c>
      <c r="B5" s="25" t="s">
        <v>10</v>
      </c>
      <c r="C5" s="26">
        <v>2038</v>
      </c>
      <c r="D5" s="27">
        <v>-8.936550491510276</v>
      </c>
      <c r="E5" s="26">
        <v>117080</v>
      </c>
      <c r="F5" s="27">
        <v>-3.287625970593094</v>
      </c>
      <c r="G5" s="26">
        <v>492</v>
      </c>
      <c r="H5" s="27">
        <v>0.819672131147541</v>
      </c>
      <c r="I5" s="61"/>
    </row>
    <row r="6" spans="1:9" s="23" customFormat="1" ht="15.75" customHeight="1">
      <c r="A6" s="24">
        <v>4</v>
      </c>
      <c r="B6" s="25" t="s">
        <v>11</v>
      </c>
      <c r="C6" s="26">
        <v>3042</v>
      </c>
      <c r="D6" s="27">
        <v>-17.224489795918366</v>
      </c>
      <c r="E6" s="26">
        <v>127222</v>
      </c>
      <c r="F6" s="27">
        <v>-4.201022582661275</v>
      </c>
      <c r="G6" s="26">
        <v>10775</v>
      </c>
      <c r="H6" s="27">
        <v>22.471016140031825</v>
      </c>
      <c r="I6" s="61"/>
    </row>
    <row r="7" spans="1:9" s="23" customFormat="1" ht="15.75" customHeight="1">
      <c r="A7" s="24">
        <v>5</v>
      </c>
      <c r="B7" s="25" t="s">
        <v>12</v>
      </c>
      <c r="C7" s="26">
        <v>5451</v>
      </c>
      <c r="D7" s="27">
        <v>0.6462333825701625</v>
      </c>
      <c r="E7" s="26">
        <v>344880</v>
      </c>
      <c r="F7" s="27">
        <v>-5.336488051778372</v>
      </c>
      <c r="G7" s="26">
        <v>2309</v>
      </c>
      <c r="H7" s="27">
        <v>-3.4295273943956506</v>
      </c>
      <c r="I7" s="61"/>
    </row>
    <row r="8" spans="1:9" s="23" customFormat="1" ht="15.75" customHeight="1">
      <c r="A8" s="24">
        <v>6</v>
      </c>
      <c r="B8" s="25" t="s">
        <v>13</v>
      </c>
      <c r="C8" s="26">
        <v>810</v>
      </c>
      <c r="D8" s="27">
        <v>-28.697183098591548</v>
      </c>
      <c r="E8" s="26">
        <v>4394</v>
      </c>
      <c r="F8" s="27">
        <v>-6.371191135734072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1535</v>
      </c>
      <c r="D9" s="27">
        <v>7.946554149085794</v>
      </c>
      <c r="E9" s="26">
        <v>41146</v>
      </c>
      <c r="F9" s="27">
        <v>28.188672191413794</v>
      </c>
      <c r="G9" s="26">
        <v>89</v>
      </c>
      <c r="H9" s="27">
        <v>169.6969696969697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922</v>
      </c>
      <c r="D10" s="27">
        <v>1.7660044150110374</v>
      </c>
      <c r="E10" s="26">
        <v>77678</v>
      </c>
      <c r="F10" s="27">
        <v>4.866820568898249</v>
      </c>
      <c r="G10" s="26">
        <v>89</v>
      </c>
      <c r="H10" s="27">
        <v>270.8333333333333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3071</v>
      </c>
      <c r="D11" s="27">
        <v>-1.9476372924648786</v>
      </c>
      <c r="E11" s="26">
        <v>231791</v>
      </c>
      <c r="F11" s="27">
        <v>7.164289512009062</v>
      </c>
      <c r="G11" s="26">
        <v>2023</v>
      </c>
      <c r="H11" s="27">
        <v>265.82278481012656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5318</v>
      </c>
      <c r="D12" s="27">
        <v>26.49857278782112</v>
      </c>
      <c r="E12" s="26">
        <v>450879</v>
      </c>
      <c r="F12" s="27">
        <v>13.25715520143079</v>
      </c>
      <c r="G12" s="26">
        <v>921</v>
      </c>
      <c r="H12" s="27">
        <v>-9.261083743842365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93</v>
      </c>
      <c r="D13" s="27">
        <v>-58.108108108108105</v>
      </c>
      <c r="E13" s="26">
        <v>3953</v>
      </c>
      <c r="F13" s="27">
        <v>-41.341445318296486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945</v>
      </c>
      <c r="D14" s="27">
        <v>-32.83582089552239</v>
      </c>
      <c r="E14" s="26">
        <v>1792</v>
      </c>
      <c r="F14" s="27">
        <v>8.147254073627037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2977</v>
      </c>
      <c r="D15" s="27">
        <v>-9.403530127814973</v>
      </c>
      <c r="E15" s="26">
        <v>130066</v>
      </c>
      <c r="F15" s="27">
        <v>-11.068415222831513</v>
      </c>
      <c r="G15" s="26">
        <v>36</v>
      </c>
      <c r="H15" s="27">
        <v>-5.2631578947368425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435</v>
      </c>
      <c r="D16" s="27">
        <v>13.87434554973822</v>
      </c>
      <c r="E16" s="26">
        <v>739</v>
      </c>
      <c r="F16" s="27">
        <v>-27.120315581854044</v>
      </c>
      <c r="G16" s="26">
        <v>1</v>
      </c>
      <c r="H16" s="27">
        <v>0</v>
      </c>
      <c r="I16" s="61"/>
    </row>
    <row r="17" spans="1:9" s="23" customFormat="1" ht="15.75" customHeight="1">
      <c r="A17" s="24">
        <v>15</v>
      </c>
      <c r="B17" s="25" t="s">
        <v>76</v>
      </c>
      <c r="C17" s="26">
        <v>363</v>
      </c>
      <c r="D17" s="27">
        <v>14.150943396226415</v>
      </c>
      <c r="E17" s="26">
        <v>14865</v>
      </c>
      <c r="F17" s="27">
        <v>234.04494382022472</v>
      </c>
      <c r="G17" s="26">
        <v>109</v>
      </c>
      <c r="H17" s="27">
        <v>-27.814569536423843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2805</v>
      </c>
      <c r="D18" s="27">
        <v>17.070116861435725</v>
      </c>
      <c r="E18" s="26">
        <v>96953</v>
      </c>
      <c r="F18" s="27">
        <v>4.368372894127779</v>
      </c>
      <c r="G18" s="26">
        <v>390</v>
      </c>
      <c r="H18" s="27">
        <v>-19.08713692946058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1276</v>
      </c>
      <c r="D19" s="27">
        <v>27.09163346613546</v>
      </c>
      <c r="E19" s="26">
        <v>111612</v>
      </c>
      <c r="F19" s="27">
        <v>9.843519338647772</v>
      </c>
      <c r="G19" s="26">
        <v>195</v>
      </c>
      <c r="H19" s="27">
        <v>-22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10772</v>
      </c>
      <c r="D20" s="27">
        <v>-0.8285766893758055</v>
      </c>
      <c r="E20" s="26">
        <v>766610</v>
      </c>
      <c r="F20" s="27">
        <v>-0.0758610621591466</v>
      </c>
      <c r="G20" s="26">
        <v>2364</v>
      </c>
      <c r="H20" s="27">
        <v>-18.651066758430833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19841</v>
      </c>
      <c r="D21" s="27">
        <v>-9.505131128848346</v>
      </c>
      <c r="E21" s="26">
        <v>1668658</v>
      </c>
      <c r="F21" s="27">
        <v>-14.509865401009902</v>
      </c>
      <c r="G21" s="26">
        <v>28892</v>
      </c>
      <c r="H21" s="27">
        <v>0.6654820389533466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6167</v>
      </c>
      <c r="D22" s="27">
        <v>1.380897583429229</v>
      </c>
      <c r="E22" s="26">
        <v>408596</v>
      </c>
      <c r="F22" s="27">
        <v>-4.354421134930407</v>
      </c>
      <c r="G22" s="26">
        <v>824</v>
      </c>
      <c r="H22" s="27">
        <v>-1.1990407673860912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4290</v>
      </c>
      <c r="D23" s="27">
        <v>-2.6327734906945075</v>
      </c>
      <c r="E23" s="26">
        <v>233514</v>
      </c>
      <c r="F23" s="27">
        <v>-4.141968112182066</v>
      </c>
      <c r="G23" s="26">
        <v>212</v>
      </c>
      <c r="H23" s="27">
        <v>-1.3953488372093024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3946</v>
      </c>
      <c r="D24" s="27">
        <v>0.15228426395939088</v>
      </c>
      <c r="E24" s="26">
        <v>327031</v>
      </c>
      <c r="F24" s="27">
        <v>-7.93098011835519</v>
      </c>
      <c r="G24" s="26">
        <v>485</v>
      </c>
      <c r="H24" s="27">
        <v>-12.13768115942029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1398</v>
      </c>
      <c r="D25" s="27">
        <v>-23.313219967087218</v>
      </c>
      <c r="E25" s="26">
        <v>9399</v>
      </c>
      <c r="F25" s="27">
        <v>5.571155790183084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/>
      <c r="D26" s="27"/>
      <c r="E26" s="26"/>
      <c r="F26" s="27"/>
      <c r="G26" s="26"/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1325</v>
      </c>
      <c r="D27" s="27">
        <v>115.09740259740259</v>
      </c>
      <c r="E27" s="26">
        <v>32640</v>
      </c>
      <c r="F27" s="27">
        <v>62.08968565327507</v>
      </c>
      <c r="G27" s="26">
        <v>211</v>
      </c>
      <c r="H27" s="27">
        <v>-13.168724279835391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2748</v>
      </c>
      <c r="D28" s="27">
        <v>0.18228217280349981</v>
      </c>
      <c r="E28" s="26">
        <v>192231</v>
      </c>
      <c r="F28" s="27">
        <v>24.53017199494704</v>
      </c>
      <c r="G28" s="26">
        <v>1003</v>
      </c>
      <c r="H28" s="27">
        <v>-6.784386617100372</v>
      </c>
      <c r="I28" s="61"/>
    </row>
    <row r="29" spans="1:9" s="23" customFormat="1" ht="15.75" customHeight="1">
      <c r="A29" s="24">
        <v>27</v>
      </c>
      <c r="B29" s="25" t="s">
        <v>33</v>
      </c>
      <c r="C29" s="26"/>
      <c r="D29" s="27"/>
      <c r="E29" s="26"/>
      <c r="F29" s="27"/>
      <c r="G29" s="26"/>
      <c r="H29" s="27"/>
      <c r="I29" s="61"/>
    </row>
    <row r="30" spans="1:9" s="23" customFormat="1" ht="15.75" customHeight="1">
      <c r="A30" s="24">
        <v>28</v>
      </c>
      <c r="B30" s="25" t="s">
        <v>34</v>
      </c>
      <c r="C30" s="26">
        <v>711</v>
      </c>
      <c r="D30" s="27">
        <v>20.10135135135135</v>
      </c>
      <c r="E30" s="26">
        <v>32113</v>
      </c>
      <c r="F30" s="27">
        <v>-7.0992565163306045</v>
      </c>
      <c r="G30" s="26">
        <v>258</v>
      </c>
      <c r="H30" s="27">
        <v>-12.244897959183673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3283</v>
      </c>
      <c r="D31" s="27">
        <v>15.476609215617305</v>
      </c>
      <c r="E31" s="26">
        <v>106591</v>
      </c>
      <c r="F31" s="27">
        <v>32.09611857433203</v>
      </c>
      <c r="G31" s="26">
        <v>1716</v>
      </c>
      <c r="H31" s="27">
        <v>11.791530944625407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25699</v>
      </c>
      <c r="D32" s="27">
        <v>0.39064025938513225</v>
      </c>
      <c r="E32" s="26">
        <v>2371635</v>
      </c>
      <c r="F32" s="27">
        <v>-7.989608829701428</v>
      </c>
      <c r="G32" s="26">
        <v>16100</v>
      </c>
      <c r="H32" s="27">
        <v>3.0597874791960056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1378</v>
      </c>
      <c r="D33" s="27">
        <v>-11.154094132817537</v>
      </c>
      <c r="E33" s="26">
        <v>65587</v>
      </c>
      <c r="F33" s="27">
        <v>-3.0967894449123117</v>
      </c>
      <c r="G33" s="26">
        <v>129</v>
      </c>
      <c r="H33" s="27">
        <v>-69.13875598086125</v>
      </c>
      <c r="I33" s="61"/>
    </row>
    <row r="34" spans="1:9" s="23" customFormat="1" ht="15.75" customHeight="1">
      <c r="A34" s="24">
        <v>32</v>
      </c>
      <c r="B34" s="25" t="s">
        <v>38</v>
      </c>
      <c r="C34" s="26">
        <v>5406</v>
      </c>
      <c r="D34" s="27">
        <v>-9.249622293100554</v>
      </c>
      <c r="E34" s="26">
        <v>238817</v>
      </c>
      <c r="F34" s="27">
        <v>-10.94666502593475</v>
      </c>
      <c r="G34" s="26">
        <v>1475</v>
      </c>
      <c r="H34" s="27">
        <v>4.68417317246274</v>
      </c>
      <c r="I34" s="61"/>
    </row>
    <row r="35" spans="1:9" s="23" customFormat="1" ht="15.75" customHeight="1">
      <c r="A35" s="24">
        <v>33</v>
      </c>
      <c r="B35" s="25" t="s">
        <v>39</v>
      </c>
      <c r="C35" s="26"/>
      <c r="D35" s="27"/>
      <c r="E35" s="26"/>
      <c r="F35" s="27"/>
      <c r="G35" s="26"/>
      <c r="H35" s="27"/>
      <c r="I35" s="61"/>
    </row>
    <row r="36" spans="1:9" s="23" customFormat="1" ht="15.75" customHeight="1">
      <c r="A36" s="24">
        <v>34</v>
      </c>
      <c r="B36" s="25" t="s">
        <v>40</v>
      </c>
      <c r="C36" s="26">
        <v>1137</v>
      </c>
      <c r="D36" s="27">
        <v>13.927855711422845</v>
      </c>
      <c r="E36" s="26">
        <v>58554</v>
      </c>
      <c r="F36" s="27">
        <v>14.967308711786535</v>
      </c>
      <c r="G36" s="26">
        <v>1368</v>
      </c>
      <c r="H36" s="27">
        <v>26.31578947368421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6097</v>
      </c>
      <c r="D37" s="27">
        <v>3.9025221540558963</v>
      </c>
      <c r="E37" s="26">
        <v>396969</v>
      </c>
      <c r="F37" s="27">
        <v>-9.589293807635633</v>
      </c>
      <c r="G37" s="26">
        <v>1667</v>
      </c>
      <c r="H37" s="27">
        <v>11.281708945260347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3689</v>
      </c>
      <c r="D38" s="27">
        <v>-7.890137328339575</v>
      </c>
      <c r="E38" s="26">
        <v>261557</v>
      </c>
      <c r="F38" s="27">
        <v>-3.450299737176269</v>
      </c>
      <c r="G38" s="26">
        <v>1049</v>
      </c>
      <c r="H38" s="27">
        <v>25.47846889952153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132082</v>
      </c>
      <c r="D39" s="28">
        <v>-1.3105591918467379</v>
      </c>
      <c r="E39" s="12">
        <f>SUM(E3:E38)</f>
        <v>9071455</v>
      </c>
      <c r="F39" s="28">
        <v>-5.050373844746779</v>
      </c>
      <c r="G39" s="12">
        <f>SUM(G3:G38)</f>
        <v>75713</v>
      </c>
      <c r="H39" s="28">
        <v>5.118984811040458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59</v>
      </c>
      <c r="C1" s="63" t="str">
        <f>'Totali Luglio'!C1</f>
        <v>Luglio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57" t="s">
        <v>45</v>
      </c>
      <c r="F2" s="22" t="s">
        <v>5</v>
      </c>
      <c r="G2" s="58" t="s">
        <v>46</v>
      </c>
      <c r="H2" s="52" t="s">
        <v>5</v>
      </c>
      <c r="I2" s="35" t="s">
        <v>47</v>
      </c>
      <c r="J2" s="22" t="s">
        <v>5</v>
      </c>
      <c r="K2" s="46" t="s">
        <v>48</v>
      </c>
      <c r="L2" s="22" t="s">
        <v>5</v>
      </c>
      <c r="M2" s="33" t="s">
        <v>49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950</v>
      </c>
      <c r="D3" s="48">
        <v>16.42156862745098</v>
      </c>
      <c r="E3" s="47">
        <v>254</v>
      </c>
      <c r="F3" s="48">
        <v>67.10526315789474</v>
      </c>
      <c r="G3" s="56">
        <v>252</v>
      </c>
      <c r="H3" s="48">
        <v>68</v>
      </c>
      <c r="I3" s="47">
        <v>1204</v>
      </c>
      <c r="J3" s="48">
        <v>24.380165289256198</v>
      </c>
      <c r="K3" s="47">
        <v>150</v>
      </c>
      <c r="L3" s="48">
        <v>56.25</v>
      </c>
      <c r="M3" s="49">
        <v>1354</v>
      </c>
      <c r="N3" s="50">
        <v>27.25563909774436</v>
      </c>
      <c r="O3" s="60"/>
    </row>
    <row r="4" spans="1:15" s="8" customFormat="1" ht="15.75" customHeight="1">
      <c r="A4" s="31">
        <v>2</v>
      </c>
      <c r="B4" s="41" t="s">
        <v>9</v>
      </c>
      <c r="C4" s="47">
        <v>422</v>
      </c>
      <c r="D4" s="48">
        <v>-22.568807339449542</v>
      </c>
      <c r="E4" s="47">
        <v>537</v>
      </c>
      <c r="F4" s="48">
        <v>14.012738853503185</v>
      </c>
      <c r="G4" s="56">
        <v>310</v>
      </c>
      <c r="H4" s="48">
        <v>6.164383561643835</v>
      </c>
      <c r="I4" s="47">
        <v>959</v>
      </c>
      <c r="J4" s="48">
        <v>-5.610236220472441</v>
      </c>
      <c r="K4" s="47">
        <v>801</v>
      </c>
      <c r="L4" s="48">
        <v>0</v>
      </c>
      <c r="M4" s="49">
        <v>1760</v>
      </c>
      <c r="N4" s="50">
        <v>-3.1370390753990094</v>
      </c>
      <c r="O4" s="60"/>
    </row>
    <row r="5" spans="1:15" s="8" customFormat="1" ht="15.75" customHeight="1">
      <c r="A5" s="31">
        <v>3</v>
      </c>
      <c r="B5" s="41" t="s">
        <v>10</v>
      </c>
      <c r="C5" s="47">
        <v>1265</v>
      </c>
      <c r="D5" s="48">
        <v>-9.253945480631277</v>
      </c>
      <c r="E5" s="47">
        <v>380</v>
      </c>
      <c r="F5" s="48">
        <v>62.39316239316239</v>
      </c>
      <c r="G5" s="56">
        <v>247</v>
      </c>
      <c r="H5" s="48"/>
      <c r="I5" s="47">
        <v>1645</v>
      </c>
      <c r="J5" s="48">
        <v>1.0442260442260443</v>
      </c>
      <c r="K5" s="47">
        <v>393</v>
      </c>
      <c r="L5" s="48">
        <v>-35.57377049180328</v>
      </c>
      <c r="M5" s="49">
        <v>2038</v>
      </c>
      <c r="N5" s="50">
        <v>-8.936550491510276</v>
      </c>
      <c r="O5" s="60"/>
    </row>
    <row r="6" spans="1:15" s="8" customFormat="1" ht="15.75" customHeight="1">
      <c r="A6" s="31">
        <v>4</v>
      </c>
      <c r="B6" s="41" t="s">
        <v>11</v>
      </c>
      <c r="C6" s="47">
        <v>532</v>
      </c>
      <c r="D6" s="48">
        <v>-49.04214559386973</v>
      </c>
      <c r="E6" s="47">
        <v>2197</v>
      </c>
      <c r="F6" s="48">
        <v>-7.455770850884583</v>
      </c>
      <c r="G6" s="56">
        <v>1743</v>
      </c>
      <c r="H6" s="48">
        <v>-19.714417319207737</v>
      </c>
      <c r="I6" s="47">
        <v>2729</v>
      </c>
      <c r="J6" s="48">
        <v>-20.157987126974838</v>
      </c>
      <c r="K6" s="47">
        <v>313</v>
      </c>
      <c r="L6" s="48">
        <v>21.78988326848249</v>
      </c>
      <c r="M6" s="49">
        <v>3042</v>
      </c>
      <c r="N6" s="50">
        <v>-17.224489795918366</v>
      </c>
      <c r="O6" s="60"/>
    </row>
    <row r="7" spans="1:15" s="8" customFormat="1" ht="15.75" customHeight="1">
      <c r="A7" s="31">
        <v>5</v>
      </c>
      <c r="B7" s="41" t="s">
        <v>12</v>
      </c>
      <c r="C7" s="47">
        <v>1682</v>
      </c>
      <c r="D7" s="48">
        <v>13.342318059299192</v>
      </c>
      <c r="E7" s="47">
        <v>3769</v>
      </c>
      <c r="F7" s="48">
        <v>-4.145473041709054</v>
      </c>
      <c r="G7" s="56">
        <v>3134</v>
      </c>
      <c r="H7" s="48">
        <v>-5.9705970597059705</v>
      </c>
      <c r="I7" s="47">
        <v>5451</v>
      </c>
      <c r="J7" s="48">
        <v>0.6462333825701625</v>
      </c>
      <c r="K7" s="47">
        <v>0</v>
      </c>
      <c r="L7" s="48"/>
      <c r="M7" s="49">
        <v>5451</v>
      </c>
      <c r="N7" s="50">
        <v>0.6462333825701625</v>
      </c>
      <c r="O7" s="60"/>
    </row>
    <row r="8" spans="1:15" s="8" customFormat="1" ht="15.75" customHeight="1">
      <c r="A8" s="31">
        <v>6</v>
      </c>
      <c r="B8" s="41" t="s">
        <v>13</v>
      </c>
      <c r="C8" s="47">
        <v>187</v>
      </c>
      <c r="D8" s="48">
        <v>54.54545454545455</v>
      </c>
      <c r="E8" s="47">
        <v>19</v>
      </c>
      <c r="F8" s="48">
        <v>-69.35483870967742</v>
      </c>
      <c r="G8" s="56">
        <v>19</v>
      </c>
      <c r="H8" s="48">
        <v>-69.35483870967742</v>
      </c>
      <c r="I8" s="47">
        <v>206</v>
      </c>
      <c r="J8" s="48">
        <v>12.568306010928962</v>
      </c>
      <c r="K8" s="47">
        <v>604</v>
      </c>
      <c r="L8" s="48">
        <v>-36.6211962224554</v>
      </c>
      <c r="M8" s="49">
        <v>810</v>
      </c>
      <c r="N8" s="50">
        <v>-28.697183098591548</v>
      </c>
      <c r="O8" s="60"/>
    </row>
    <row r="9" spans="1:15" s="8" customFormat="1" ht="15.75" customHeight="1">
      <c r="A9" s="31">
        <v>7</v>
      </c>
      <c r="B9" s="41" t="s">
        <v>14</v>
      </c>
      <c r="C9" s="47">
        <v>334</v>
      </c>
      <c r="D9" s="48">
        <v>104.9079754601227</v>
      </c>
      <c r="E9" s="47">
        <v>286</v>
      </c>
      <c r="F9" s="48">
        <v>27.11111111111111</v>
      </c>
      <c r="G9" s="56">
        <v>223</v>
      </c>
      <c r="H9" s="48">
        <v>41.139240506329116</v>
      </c>
      <c r="I9" s="47">
        <v>620</v>
      </c>
      <c r="J9" s="48">
        <v>59.79381443298969</v>
      </c>
      <c r="K9" s="47">
        <v>915</v>
      </c>
      <c r="L9" s="48">
        <v>-11.508704061895552</v>
      </c>
      <c r="M9" s="49">
        <v>1535</v>
      </c>
      <c r="N9" s="50">
        <v>7.946554149085794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640</v>
      </c>
      <c r="D10" s="48">
        <v>11.304347826086957</v>
      </c>
      <c r="E10" s="47">
        <v>141</v>
      </c>
      <c r="F10" s="48">
        <v>-17.54385964912281</v>
      </c>
      <c r="G10" s="56">
        <v>112</v>
      </c>
      <c r="H10" s="48"/>
      <c r="I10" s="47">
        <v>781</v>
      </c>
      <c r="J10" s="48">
        <v>4.6916890080428955</v>
      </c>
      <c r="K10" s="47">
        <v>141</v>
      </c>
      <c r="L10" s="48">
        <v>-11.875</v>
      </c>
      <c r="M10" s="49">
        <v>922</v>
      </c>
      <c r="N10" s="50">
        <v>1.7660044150110374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2292</v>
      </c>
      <c r="D11" s="48">
        <v>2.826379542395693</v>
      </c>
      <c r="E11" s="47">
        <v>276</v>
      </c>
      <c r="F11" s="48">
        <v>-15.076923076923077</v>
      </c>
      <c r="G11" s="56">
        <v>262</v>
      </c>
      <c r="H11" s="48">
        <v>-14.657980456026058</v>
      </c>
      <c r="I11" s="47">
        <v>2568</v>
      </c>
      <c r="J11" s="48">
        <v>0.548159749412686</v>
      </c>
      <c r="K11" s="47">
        <v>503</v>
      </c>
      <c r="L11" s="48">
        <v>-12.975778546712803</v>
      </c>
      <c r="M11" s="49">
        <v>3071</v>
      </c>
      <c r="N11" s="50">
        <v>-1.9476372924648786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4108</v>
      </c>
      <c r="D12" s="48">
        <v>31.962736909733376</v>
      </c>
      <c r="E12" s="47">
        <v>897</v>
      </c>
      <c r="F12" s="48">
        <v>-6.269592476489028</v>
      </c>
      <c r="G12" s="56">
        <v>650</v>
      </c>
      <c r="H12" s="48">
        <v>-7.275320970042796</v>
      </c>
      <c r="I12" s="47">
        <v>5005</v>
      </c>
      <c r="J12" s="48">
        <v>22.972972972972972</v>
      </c>
      <c r="K12" s="47">
        <v>313</v>
      </c>
      <c r="L12" s="48">
        <v>133.5820895522388</v>
      </c>
      <c r="M12" s="49">
        <v>5318</v>
      </c>
      <c r="N12" s="50">
        <v>26.49857278782112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93</v>
      </c>
      <c r="D13" s="48">
        <v>16.25</v>
      </c>
      <c r="E13" s="47">
        <v>0</v>
      </c>
      <c r="F13" s="48"/>
      <c r="G13" s="56">
        <v>0</v>
      </c>
      <c r="H13" s="48"/>
      <c r="I13" s="47">
        <v>93</v>
      </c>
      <c r="J13" s="48">
        <v>16.25</v>
      </c>
      <c r="K13" s="47">
        <v>0</v>
      </c>
      <c r="L13" s="48">
        <v>0</v>
      </c>
      <c r="M13" s="49">
        <v>93</v>
      </c>
      <c r="N13" s="50">
        <v>-58.108108108108105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64</v>
      </c>
      <c r="D14" s="48">
        <v>52.38095238095238</v>
      </c>
      <c r="E14" s="47">
        <v>8</v>
      </c>
      <c r="F14" s="48"/>
      <c r="G14" s="56">
        <v>7</v>
      </c>
      <c r="H14" s="48"/>
      <c r="I14" s="47">
        <v>72</v>
      </c>
      <c r="J14" s="48">
        <v>71.42857142857143</v>
      </c>
      <c r="K14" s="47">
        <v>873</v>
      </c>
      <c r="L14" s="48">
        <v>-36.043956043956044</v>
      </c>
      <c r="M14" s="49">
        <v>945</v>
      </c>
      <c r="N14" s="50">
        <v>-32.83582089552239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752</v>
      </c>
      <c r="D15" s="48">
        <v>-13.860252004581902</v>
      </c>
      <c r="E15" s="47">
        <v>1706</v>
      </c>
      <c r="F15" s="48">
        <v>-12.870275791624106</v>
      </c>
      <c r="G15" s="56">
        <v>0</v>
      </c>
      <c r="H15" s="48"/>
      <c r="I15" s="47">
        <v>2458</v>
      </c>
      <c r="J15" s="48">
        <v>-13.175556340515719</v>
      </c>
      <c r="K15" s="47">
        <v>519</v>
      </c>
      <c r="L15" s="48">
        <v>14.065934065934066</v>
      </c>
      <c r="M15" s="49">
        <v>2977</v>
      </c>
      <c r="N15" s="50">
        <v>-9.403530127814973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176</v>
      </c>
      <c r="D16" s="48">
        <v>-18.89400921658986</v>
      </c>
      <c r="E16" s="47">
        <v>0</v>
      </c>
      <c r="F16" s="48"/>
      <c r="G16" s="56">
        <v>0</v>
      </c>
      <c r="H16" s="48"/>
      <c r="I16" s="47">
        <v>176</v>
      </c>
      <c r="J16" s="48">
        <v>-18.89400921658986</v>
      </c>
      <c r="K16" s="47">
        <v>259</v>
      </c>
      <c r="L16" s="48">
        <v>56.96969696969697</v>
      </c>
      <c r="M16" s="49">
        <v>435</v>
      </c>
      <c r="N16" s="50">
        <v>13.87434554973822</v>
      </c>
      <c r="O16" s="60"/>
    </row>
    <row r="17" spans="1:15" s="8" customFormat="1" ht="15.75" customHeight="1">
      <c r="A17" s="31">
        <v>15</v>
      </c>
      <c r="B17" s="41" t="s">
        <v>76</v>
      </c>
      <c r="C17" s="47">
        <v>6</v>
      </c>
      <c r="D17" s="48">
        <v>0</v>
      </c>
      <c r="E17" s="47">
        <v>142</v>
      </c>
      <c r="F17" s="48">
        <v>82.05128205128206</v>
      </c>
      <c r="G17" s="56">
        <v>87</v>
      </c>
      <c r="H17" s="48">
        <v>521.4285714285714</v>
      </c>
      <c r="I17" s="47">
        <v>148</v>
      </c>
      <c r="J17" s="48">
        <v>76.19047619047619</v>
      </c>
      <c r="K17" s="47">
        <v>215</v>
      </c>
      <c r="L17" s="48">
        <v>-8.11965811965812</v>
      </c>
      <c r="M17" s="49">
        <v>363</v>
      </c>
      <c r="N17" s="50">
        <v>14.150943396226415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1358</v>
      </c>
      <c r="D18" s="48">
        <v>76.59297789336802</v>
      </c>
      <c r="E18" s="47">
        <v>631</v>
      </c>
      <c r="F18" s="48">
        <v>-13.085399449035812</v>
      </c>
      <c r="G18" s="56">
        <v>621</v>
      </c>
      <c r="H18" s="48">
        <v>31.289640591966172</v>
      </c>
      <c r="I18" s="47">
        <v>1989</v>
      </c>
      <c r="J18" s="48">
        <v>33.04347826086956</v>
      </c>
      <c r="K18" s="47">
        <v>816</v>
      </c>
      <c r="L18" s="48">
        <v>-9.433962264150944</v>
      </c>
      <c r="M18" s="49">
        <v>2805</v>
      </c>
      <c r="N18" s="50">
        <v>17.070116861435725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950</v>
      </c>
      <c r="D19" s="48">
        <v>36.49425287356322</v>
      </c>
      <c r="E19" s="47">
        <v>212</v>
      </c>
      <c r="F19" s="48">
        <v>-7.017543859649122</v>
      </c>
      <c r="G19" s="56">
        <v>170</v>
      </c>
      <c r="H19" s="48">
        <v>-8.602150537634408</v>
      </c>
      <c r="I19" s="47">
        <v>1162</v>
      </c>
      <c r="J19" s="48">
        <v>25.757575757575758</v>
      </c>
      <c r="K19" s="47">
        <v>114</v>
      </c>
      <c r="L19" s="48">
        <v>42.5</v>
      </c>
      <c r="M19" s="49">
        <v>1276</v>
      </c>
      <c r="N19" s="50">
        <v>27.09163346613546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5698</v>
      </c>
      <c r="D20" s="48">
        <v>9.64017702520685</v>
      </c>
      <c r="E20" s="47">
        <v>2547</v>
      </c>
      <c r="F20" s="48">
        <v>-12.684264655467947</v>
      </c>
      <c r="G20" s="56">
        <v>2528</v>
      </c>
      <c r="H20" s="48">
        <v>-8.9009009009009</v>
      </c>
      <c r="I20" s="47">
        <v>8245</v>
      </c>
      <c r="J20" s="48">
        <v>1.614493468079862</v>
      </c>
      <c r="K20" s="47">
        <v>2527</v>
      </c>
      <c r="L20" s="48">
        <v>-8.04221251819505</v>
      </c>
      <c r="M20" s="49">
        <v>10772</v>
      </c>
      <c r="N20" s="50">
        <v>-0.8285766893758055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4806</v>
      </c>
      <c r="D21" s="48">
        <v>-10.419384902143523</v>
      </c>
      <c r="E21" s="47">
        <v>14632</v>
      </c>
      <c r="F21" s="48">
        <v>-9.94029667015449</v>
      </c>
      <c r="G21" s="56">
        <v>9339</v>
      </c>
      <c r="H21" s="48">
        <v>-11.87128432575257</v>
      </c>
      <c r="I21" s="47">
        <v>19438</v>
      </c>
      <c r="J21" s="48">
        <v>-10.059226355728299</v>
      </c>
      <c r="K21" s="47">
        <v>403</v>
      </c>
      <c r="L21" s="48">
        <v>28.75399361022364</v>
      </c>
      <c r="M21" s="49">
        <v>19841</v>
      </c>
      <c r="N21" s="50">
        <v>-9.505131128848346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3364</v>
      </c>
      <c r="D22" s="48">
        <v>11.096433289299869</v>
      </c>
      <c r="E22" s="47">
        <v>1859</v>
      </c>
      <c r="F22" s="48">
        <v>5.325779036827195</v>
      </c>
      <c r="G22" s="56">
        <v>1692</v>
      </c>
      <c r="H22" s="48">
        <v>4.702970297029703</v>
      </c>
      <c r="I22" s="47">
        <v>5223</v>
      </c>
      <c r="J22" s="48">
        <v>8.9714166492802</v>
      </c>
      <c r="K22" s="47">
        <v>944</v>
      </c>
      <c r="L22" s="48">
        <v>-26.82170542635659</v>
      </c>
      <c r="M22" s="49">
        <v>6167</v>
      </c>
      <c r="N22" s="50">
        <v>1.380897583429229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1989</v>
      </c>
      <c r="D23" s="48">
        <v>-7.7885952712100135</v>
      </c>
      <c r="E23" s="47">
        <v>504</v>
      </c>
      <c r="F23" s="48">
        <v>16.937354988399072</v>
      </c>
      <c r="G23" s="56">
        <v>400</v>
      </c>
      <c r="H23" s="48">
        <v>28.205128205128204</v>
      </c>
      <c r="I23" s="47">
        <v>2493</v>
      </c>
      <c r="J23" s="48">
        <v>-3.670788253477589</v>
      </c>
      <c r="K23" s="47">
        <v>1797</v>
      </c>
      <c r="L23" s="48">
        <v>-1.155115511551155</v>
      </c>
      <c r="M23" s="49">
        <v>4290</v>
      </c>
      <c r="N23" s="50">
        <v>-2.6327734906945075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3159</v>
      </c>
      <c r="D24" s="48">
        <v>-2.0768753874767514</v>
      </c>
      <c r="E24" s="47">
        <v>623</v>
      </c>
      <c r="F24" s="48">
        <v>21.44249512670565</v>
      </c>
      <c r="G24" s="56">
        <v>440</v>
      </c>
      <c r="H24" s="48">
        <v>32.132132132132135</v>
      </c>
      <c r="I24" s="47">
        <v>3782</v>
      </c>
      <c r="J24" s="48">
        <v>1.1500401176785238</v>
      </c>
      <c r="K24" s="47">
        <v>164</v>
      </c>
      <c r="L24" s="48">
        <v>-18.407960199004975</v>
      </c>
      <c r="M24" s="49">
        <v>3946</v>
      </c>
      <c r="N24" s="50">
        <v>0.15228426395939088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318</v>
      </c>
      <c r="D25" s="48">
        <v>-51.963746223564954</v>
      </c>
      <c r="E25" s="47">
        <v>176</v>
      </c>
      <c r="F25" s="48">
        <v>18.120805369127517</v>
      </c>
      <c r="G25" s="56">
        <v>162</v>
      </c>
      <c r="H25" s="48">
        <v>28.571428571428573</v>
      </c>
      <c r="I25" s="47">
        <v>494</v>
      </c>
      <c r="J25" s="48">
        <v>-39.08754623921085</v>
      </c>
      <c r="K25" s="47">
        <v>904</v>
      </c>
      <c r="L25" s="48">
        <v>-10.671936758893281</v>
      </c>
      <c r="M25" s="49">
        <v>1398</v>
      </c>
      <c r="N25" s="50">
        <v>-23.313219967087218</v>
      </c>
      <c r="O25" s="60"/>
    </row>
    <row r="26" spans="1:15" s="8" customFormat="1" ht="15.75" customHeight="1">
      <c r="A26" s="31">
        <v>24</v>
      </c>
      <c r="B26" s="41" t="s">
        <v>30</v>
      </c>
      <c r="C26" s="47"/>
      <c r="D26" s="48"/>
      <c r="E26" s="47"/>
      <c r="F26" s="48"/>
      <c r="G26" s="56"/>
      <c r="H26" s="48"/>
      <c r="I26" s="47"/>
      <c r="J26" s="48"/>
      <c r="K26" s="47"/>
      <c r="L26" s="48"/>
      <c r="M26" s="49"/>
      <c r="N26" s="50"/>
      <c r="O26" s="60"/>
    </row>
    <row r="27" spans="1:15" s="8" customFormat="1" ht="15.75" customHeight="1">
      <c r="A27" s="31">
        <v>25</v>
      </c>
      <c r="B27" s="41" t="s">
        <v>31</v>
      </c>
      <c r="C27" s="47">
        <v>339</v>
      </c>
      <c r="D27" s="48">
        <v>102.9940119760479</v>
      </c>
      <c r="E27" s="47">
        <v>214</v>
      </c>
      <c r="F27" s="48">
        <v>25.88235294117647</v>
      </c>
      <c r="G27" s="56">
        <v>181</v>
      </c>
      <c r="H27" s="48">
        <v>50.833333333333336</v>
      </c>
      <c r="I27" s="47">
        <v>553</v>
      </c>
      <c r="J27" s="48">
        <v>64.09495548961425</v>
      </c>
      <c r="K27" s="47">
        <v>772</v>
      </c>
      <c r="L27" s="48">
        <v>176.70250896057348</v>
      </c>
      <c r="M27" s="49">
        <v>1325</v>
      </c>
      <c r="N27" s="50">
        <v>115.09740259740259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820</v>
      </c>
      <c r="D28" s="48">
        <v>-18.326693227091635</v>
      </c>
      <c r="E28" s="47">
        <v>1509</v>
      </c>
      <c r="F28" s="48">
        <v>25.645295587010825</v>
      </c>
      <c r="G28" s="56">
        <v>0</v>
      </c>
      <c r="H28" s="48"/>
      <c r="I28" s="47">
        <v>2329</v>
      </c>
      <c r="J28" s="48">
        <v>5.62358276643991</v>
      </c>
      <c r="K28" s="47">
        <v>419</v>
      </c>
      <c r="L28" s="48">
        <v>-22.118959107806692</v>
      </c>
      <c r="M28" s="49">
        <v>2748</v>
      </c>
      <c r="N28" s="50">
        <v>0.18228217280349981</v>
      </c>
      <c r="O28" s="60"/>
    </row>
    <row r="29" spans="1:15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9"/>
      <c r="N29" s="50"/>
      <c r="O29" s="60"/>
    </row>
    <row r="30" spans="1:15" s="8" customFormat="1" ht="15.75" customHeight="1">
      <c r="A30" s="31">
        <v>28</v>
      </c>
      <c r="B30" s="41" t="s">
        <v>34</v>
      </c>
      <c r="C30" s="47">
        <v>190</v>
      </c>
      <c r="D30" s="48">
        <v>0</v>
      </c>
      <c r="E30" s="47">
        <v>310</v>
      </c>
      <c r="F30" s="48">
        <v>0</v>
      </c>
      <c r="G30" s="56">
        <v>224</v>
      </c>
      <c r="H30" s="48">
        <v>17.277486910994764</v>
      </c>
      <c r="I30" s="47">
        <v>500</v>
      </c>
      <c r="J30" s="48">
        <v>57.72870662460568</v>
      </c>
      <c r="K30" s="47">
        <v>211</v>
      </c>
      <c r="L30" s="48">
        <v>-23.272727272727273</v>
      </c>
      <c r="M30" s="49">
        <v>711</v>
      </c>
      <c r="N30" s="50">
        <v>20.10135135135135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331</v>
      </c>
      <c r="D31" s="48">
        <v>2.7950310559006213</v>
      </c>
      <c r="E31" s="47">
        <v>903</v>
      </c>
      <c r="F31" s="48">
        <v>4.272517321016166</v>
      </c>
      <c r="G31" s="56">
        <v>701</v>
      </c>
      <c r="H31" s="48">
        <v>7.515337423312883</v>
      </c>
      <c r="I31" s="47">
        <v>1234</v>
      </c>
      <c r="J31" s="48">
        <v>3.872053872053872</v>
      </c>
      <c r="K31" s="47">
        <v>2049</v>
      </c>
      <c r="L31" s="48">
        <v>23.80664652567976</v>
      </c>
      <c r="M31" s="49">
        <v>3283</v>
      </c>
      <c r="N31" s="50">
        <v>15.476609215617305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14488</v>
      </c>
      <c r="D32" s="48">
        <v>5.79043446513326</v>
      </c>
      <c r="E32" s="47">
        <v>11211</v>
      </c>
      <c r="F32" s="48">
        <v>-5.821572580645161</v>
      </c>
      <c r="G32" s="56">
        <v>6973</v>
      </c>
      <c r="H32" s="48">
        <v>-9.134740682825123</v>
      </c>
      <c r="I32" s="47">
        <v>25699</v>
      </c>
      <c r="J32" s="48">
        <v>0.39064025938513225</v>
      </c>
      <c r="K32" s="47">
        <v>0</v>
      </c>
      <c r="L32" s="48"/>
      <c r="M32" s="49">
        <v>25699</v>
      </c>
      <c r="N32" s="50">
        <v>0.39064025938513225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852</v>
      </c>
      <c r="D33" s="48">
        <v>52.68817204301075</v>
      </c>
      <c r="E33" s="47">
        <v>526</v>
      </c>
      <c r="F33" s="48">
        <v>35.917312661498705</v>
      </c>
      <c r="G33" s="56">
        <v>382</v>
      </c>
      <c r="H33" s="48">
        <v>40.44117647058823</v>
      </c>
      <c r="I33" s="47">
        <v>1378</v>
      </c>
      <c r="J33" s="48">
        <v>45.82010582010582</v>
      </c>
      <c r="K33" s="47">
        <v>0</v>
      </c>
      <c r="L33" s="48">
        <v>0</v>
      </c>
      <c r="M33" s="49">
        <v>1378</v>
      </c>
      <c r="N33" s="50">
        <v>-11.154094132817537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1719</v>
      </c>
      <c r="D34" s="48">
        <v>4.118715929739552</v>
      </c>
      <c r="E34" s="47">
        <v>2227</v>
      </c>
      <c r="F34" s="48">
        <v>-17.57957068837898</v>
      </c>
      <c r="G34" s="56">
        <v>2026</v>
      </c>
      <c r="H34" s="48">
        <v>-18.79759519038076</v>
      </c>
      <c r="I34" s="47">
        <v>3946</v>
      </c>
      <c r="J34" s="48">
        <v>-9.349873650356077</v>
      </c>
      <c r="K34" s="47">
        <v>1460</v>
      </c>
      <c r="L34" s="48">
        <v>-8.977556109725686</v>
      </c>
      <c r="M34" s="49">
        <v>5406</v>
      </c>
      <c r="N34" s="50">
        <v>-9.249622293100554</v>
      </c>
      <c r="O34" s="60"/>
    </row>
    <row r="35" spans="1:15" s="8" customFormat="1" ht="15.75" customHeight="1">
      <c r="A35" s="31">
        <v>33</v>
      </c>
      <c r="B35" s="41" t="s">
        <v>39</v>
      </c>
      <c r="C35" s="47"/>
      <c r="D35" s="48"/>
      <c r="E35" s="47"/>
      <c r="F35" s="48"/>
      <c r="G35" s="56"/>
      <c r="H35" s="48"/>
      <c r="I35" s="47"/>
      <c r="J35" s="48"/>
      <c r="K35" s="47"/>
      <c r="L35" s="48"/>
      <c r="M35" s="49"/>
      <c r="N35" s="50"/>
      <c r="O35" s="60"/>
    </row>
    <row r="36" spans="1:15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658</v>
      </c>
      <c r="F36" s="48">
        <v>0.6116207951070336</v>
      </c>
      <c r="G36" s="56">
        <v>0</v>
      </c>
      <c r="H36" s="48"/>
      <c r="I36" s="47">
        <v>658</v>
      </c>
      <c r="J36" s="48">
        <v>0.6116207951070336</v>
      </c>
      <c r="K36" s="47">
        <v>479</v>
      </c>
      <c r="L36" s="48">
        <v>39.24418604651163</v>
      </c>
      <c r="M36" s="49">
        <v>1137</v>
      </c>
      <c r="N36" s="50">
        <v>13.927855711422845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2216</v>
      </c>
      <c r="D37" s="48">
        <v>12.544438801422041</v>
      </c>
      <c r="E37" s="47">
        <v>3523</v>
      </c>
      <c r="F37" s="48">
        <v>-0.6205923836389281</v>
      </c>
      <c r="G37" s="56">
        <v>3095</v>
      </c>
      <c r="H37" s="48">
        <v>-8.567208271787297</v>
      </c>
      <c r="I37" s="47">
        <v>5739</v>
      </c>
      <c r="J37" s="48">
        <v>4.080522306855277</v>
      </c>
      <c r="K37" s="47">
        <v>358</v>
      </c>
      <c r="L37" s="48">
        <v>1.1299435028248588</v>
      </c>
      <c r="M37" s="49">
        <v>6097</v>
      </c>
      <c r="N37" s="50">
        <v>3.9025221540558963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1166</v>
      </c>
      <c r="D38" s="48">
        <v>-2.9142381348875936</v>
      </c>
      <c r="E38" s="47">
        <v>2295</v>
      </c>
      <c r="F38" s="48">
        <v>-8.310027966440272</v>
      </c>
      <c r="G38" s="56">
        <v>1913</v>
      </c>
      <c r="H38" s="48">
        <v>-7.940327237728585</v>
      </c>
      <c r="I38" s="47">
        <v>3461</v>
      </c>
      <c r="J38" s="48">
        <v>-6.560475161987041</v>
      </c>
      <c r="K38" s="47">
        <v>228</v>
      </c>
      <c r="L38" s="48">
        <v>-24.25249169435216</v>
      </c>
      <c r="M38" s="49">
        <v>3689</v>
      </c>
      <c r="N38" s="50">
        <v>-7.890137328339575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57266</v>
      </c>
      <c r="D39" s="50">
        <v>5.314844784463734</v>
      </c>
      <c r="E39" s="12">
        <f>SUM(E3:E38)</f>
        <v>55172</v>
      </c>
      <c r="F39" s="50">
        <v>-5.132658149491893</v>
      </c>
      <c r="G39" s="13">
        <f>SUM(G3:G38)</f>
        <v>37893</v>
      </c>
      <c r="H39" s="48">
        <v>-6.374620117115113</v>
      </c>
      <c r="I39" s="12">
        <f>SUM(I3:I38)</f>
        <v>112438</v>
      </c>
      <c r="J39" s="50">
        <v>-0.08441968133791866</v>
      </c>
      <c r="K39" s="12">
        <f>SUM(K3:K38)</f>
        <v>19644</v>
      </c>
      <c r="L39" s="50">
        <v>-7.787635544289537</v>
      </c>
      <c r="M39" s="12">
        <f>SUM(M3:M38)</f>
        <v>132082</v>
      </c>
      <c r="N39" s="50">
        <v>-1.3105591918467379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60</v>
      </c>
      <c r="C1" s="63" t="str">
        <f>'Totali Luglio'!C1</f>
        <v>Luglio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45" t="s">
        <v>45</v>
      </c>
      <c r="F2" s="22" t="s">
        <v>5</v>
      </c>
      <c r="G2" s="51" t="s">
        <v>46</v>
      </c>
      <c r="H2" s="52" t="s">
        <v>5</v>
      </c>
      <c r="I2" s="53" t="s">
        <v>51</v>
      </c>
      <c r="J2" s="22" t="s">
        <v>5</v>
      </c>
      <c r="K2" s="54" t="s">
        <v>47</v>
      </c>
      <c r="L2" s="22" t="s">
        <v>5</v>
      </c>
      <c r="M2" s="55" t="s">
        <v>48</v>
      </c>
      <c r="N2" s="22" t="s">
        <v>5</v>
      </c>
      <c r="O2" s="32" t="s">
        <v>49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64265</v>
      </c>
      <c r="D3" s="48">
        <v>-7.523059876534327</v>
      </c>
      <c r="E3" s="47">
        <v>33945</v>
      </c>
      <c r="F3" s="48">
        <v>71.10237411159837</v>
      </c>
      <c r="G3" s="56">
        <v>33912</v>
      </c>
      <c r="H3" s="48">
        <v>71.8368381048898</v>
      </c>
      <c r="I3" s="47">
        <v>1206</v>
      </c>
      <c r="J3" s="48">
        <v>163.89496717724288</v>
      </c>
      <c r="K3" s="47">
        <v>99416</v>
      </c>
      <c r="L3" s="48">
        <v>10.721803338939068</v>
      </c>
      <c r="M3" s="47">
        <v>289</v>
      </c>
      <c r="N3" s="48">
        <v>109.42028985507247</v>
      </c>
      <c r="O3" s="49">
        <v>99705</v>
      </c>
      <c r="P3" s="50">
        <v>10.873263869583106</v>
      </c>
      <c r="Q3" s="60"/>
    </row>
    <row r="4" spans="1:17" s="8" customFormat="1" ht="15.75" customHeight="1">
      <c r="A4" s="31">
        <v>2</v>
      </c>
      <c r="B4" s="41" t="s">
        <v>9</v>
      </c>
      <c r="C4" s="47">
        <v>19738</v>
      </c>
      <c r="D4" s="48">
        <v>-10.379585906284055</v>
      </c>
      <c r="E4" s="47">
        <v>25530</v>
      </c>
      <c r="F4" s="48">
        <v>0.42877935565083986</v>
      </c>
      <c r="G4" s="56">
        <v>19228</v>
      </c>
      <c r="H4" s="48">
        <v>-9.808152352361743</v>
      </c>
      <c r="I4" s="47">
        <v>0</v>
      </c>
      <c r="J4" s="48"/>
      <c r="K4" s="47">
        <v>45268</v>
      </c>
      <c r="L4" s="48">
        <v>-4.588470860996944</v>
      </c>
      <c r="M4" s="47">
        <v>930</v>
      </c>
      <c r="N4" s="48">
        <v>101.2987012987013</v>
      </c>
      <c r="O4" s="49">
        <v>46198</v>
      </c>
      <c r="P4" s="50">
        <v>-3.5673283653745798</v>
      </c>
      <c r="Q4" s="60"/>
    </row>
    <row r="5" spans="1:17" s="8" customFormat="1" ht="15.75" customHeight="1">
      <c r="A5" s="31">
        <v>3</v>
      </c>
      <c r="B5" s="41" t="s">
        <v>10</v>
      </c>
      <c r="C5" s="47">
        <v>100046</v>
      </c>
      <c r="D5" s="48">
        <v>-11.306737588652481</v>
      </c>
      <c r="E5" s="47">
        <v>15409</v>
      </c>
      <c r="F5" s="48">
        <v>132.378223495702</v>
      </c>
      <c r="G5" s="56">
        <v>9467</v>
      </c>
      <c r="H5" s="48"/>
      <c r="I5" s="47">
        <v>1042</v>
      </c>
      <c r="J5" s="48">
        <v>-5.013673655423883</v>
      </c>
      <c r="K5" s="47">
        <v>116497</v>
      </c>
      <c r="L5" s="48">
        <v>-3.344451081906279</v>
      </c>
      <c r="M5" s="47">
        <v>583</v>
      </c>
      <c r="N5" s="48">
        <v>9.586466165413533</v>
      </c>
      <c r="O5" s="49">
        <v>117080</v>
      </c>
      <c r="P5" s="50">
        <v>-3.287625970593094</v>
      </c>
      <c r="Q5" s="60"/>
    </row>
    <row r="6" spans="1:17" s="8" customFormat="1" ht="15.75" customHeight="1">
      <c r="A6" s="31">
        <v>4</v>
      </c>
      <c r="B6" s="41" t="s">
        <v>11</v>
      </c>
      <c r="C6" s="47">
        <v>16438</v>
      </c>
      <c r="D6" s="48">
        <v>-68.02567593853335</v>
      </c>
      <c r="E6" s="47">
        <v>109816</v>
      </c>
      <c r="F6" s="48">
        <v>37.59679238190703</v>
      </c>
      <c r="G6" s="56">
        <v>85003</v>
      </c>
      <c r="H6" s="48">
        <v>51.577239251769825</v>
      </c>
      <c r="I6" s="47">
        <v>525</v>
      </c>
      <c r="J6" s="48">
        <v>-56.395348837209305</v>
      </c>
      <c r="K6" s="47">
        <v>126779</v>
      </c>
      <c r="L6" s="48">
        <v>-4.262822449102882</v>
      </c>
      <c r="M6" s="47">
        <v>443</v>
      </c>
      <c r="N6" s="48">
        <v>17.50663129973475</v>
      </c>
      <c r="O6" s="49">
        <v>127222</v>
      </c>
      <c r="P6" s="50">
        <v>-4.201022582661275</v>
      </c>
      <c r="Q6" s="60"/>
    </row>
    <row r="7" spans="1:17" s="8" customFormat="1" ht="15.75" customHeight="1">
      <c r="A7" s="31">
        <v>5</v>
      </c>
      <c r="B7" s="41" t="s">
        <v>12</v>
      </c>
      <c r="C7" s="47">
        <v>112860</v>
      </c>
      <c r="D7" s="48">
        <v>-0.5665048500920681</v>
      </c>
      <c r="E7" s="47">
        <v>226340</v>
      </c>
      <c r="F7" s="48">
        <v>-6.407648158256008</v>
      </c>
      <c r="G7" s="56">
        <v>184256</v>
      </c>
      <c r="H7" s="48">
        <v>-8.82613450243205</v>
      </c>
      <c r="I7" s="47">
        <v>5680</v>
      </c>
      <c r="J7" s="48">
        <v>-36.769453412000445</v>
      </c>
      <c r="K7" s="47">
        <v>344880</v>
      </c>
      <c r="L7" s="48">
        <v>-5.336488051778372</v>
      </c>
      <c r="M7" s="47">
        <v>0</v>
      </c>
      <c r="N7" s="48"/>
      <c r="O7" s="49">
        <v>344880</v>
      </c>
      <c r="P7" s="50">
        <v>-5.336488051778372</v>
      </c>
      <c r="Q7" s="60"/>
    </row>
    <row r="8" spans="1:17" s="8" customFormat="1" ht="15.75" customHeight="1">
      <c r="A8" s="31">
        <v>6</v>
      </c>
      <c r="B8" s="41" t="s">
        <v>13</v>
      </c>
      <c r="C8" s="47">
        <v>3495</v>
      </c>
      <c r="D8" s="48">
        <v>17.954775565305432</v>
      </c>
      <c r="E8" s="47">
        <v>95</v>
      </c>
      <c r="F8" s="48">
        <v>-91.2280701754386</v>
      </c>
      <c r="G8" s="56">
        <v>95</v>
      </c>
      <c r="H8" s="48">
        <v>-91.2280701754386</v>
      </c>
      <c r="I8" s="47">
        <v>26</v>
      </c>
      <c r="J8" s="48">
        <v>-61.76470588235294</v>
      </c>
      <c r="K8" s="47">
        <v>3616</v>
      </c>
      <c r="L8" s="48">
        <v>-12.105007292173067</v>
      </c>
      <c r="M8" s="47">
        <v>778</v>
      </c>
      <c r="N8" s="48">
        <v>34.369602763385146</v>
      </c>
      <c r="O8" s="49">
        <v>4394</v>
      </c>
      <c r="P8" s="50">
        <v>-6.371191135734072</v>
      </c>
      <c r="Q8" s="60"/>
    </row>
    <row r="9" spans="1:17" s="8" customFormat="1" ht="15.75" customHeight="1">
      <c r="A9" s="31">
        <v>7</v>
      </c>
      <c r="B9" s="41" t="s">
        <v>14</v>
      </c>
      <c r="C9" s="47">
        <v>4419</v>
      </c>
      <c r="D9" s="48">
        <v>16.07565011820331</v>
      </c>
      <c r="E9" s="47">
        <v>35449</v>
      </c>
      <c r="F9" s="48">
        <v>32.50476582065563</v>
      </c>
      <c r="G9" s="56">
        <v>29176</v>
      </c>
      <c r="H9" s="48">
        <v>40.70216049382716</v>
      </c>
      <c r="I9" s="47">
        <v>636</v>
      </c>
      <c r="J9" s="48">
        <v>-25.264394829612222</v>
      </c>
      <c r="K9" s="47">
        <v>40504</v>
      </c>
      <c r="L9" s="48">
        <v>28.9484575467193</v>
      </c>
      <c r="M9" s="47">
        <v>642</v>
      </c>
      <c r="N9" s="48">
        <v>-6.550218340611353</v>
      </c>
      <c r="O9" s="49">
        <v>41146</v>
      </c>
      <c r="P9" s="50">
        <v>28.188672191413794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61057</v>
      </c>
      <c r="D10" s="48">
        <v>1.9009312727394105</v>
      </c>
      <c r="E10" s="47">
        <v>13964</v>
      </c>
      <c r="F10" s="48">
        <v>14.873313589996709</v>
      </c>
      <c r="G10" s="56">
        <v>12549</v>
      </c>
      <c r="H10" s="48"/>
      <c r="I10" s="47">
        <v>2548</v>
      </c>
      <c r="J10" s="48">
        <v>30.59969246540236</v>
      </c>
      <c r="K10" s="47">
        <v>77569</v>
      </c>
      <c r="L10" s="48">
        <v>4.78757176629517</v>
      </c>
      <c r="M10" s="47">
        <v>109</v>
      </c>
      <c r="N10" s="48">
        <v>127.08333333333333</v>
      </c>
      <c r="O10" s="49">
        <v>77678</v>
      </c>
      <c r="P10" s="50">
        <v>4.866820568898249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212569</v>
      </c>
      <c r="D11" s="48">
        <v>9.412606417475628</v>
      </c>
      <c r="E11" s="47">
        <v>16902</v>
      </c>
      <c r="F11" s="48">
        <v>-6.937561942517344</v>
      </c>
      <c r="G11" s="56">
        <v>16077</v>
      </c>
      <c r="H11" s="48">
        <v>-8.984375</v>
      </c>
      <c r="I11" s="47">
        <v>1867</v>
      </c>
      <c r="J11" s="48">
        <v>-45.48905109489051</v>
      </c>
      <c r="K11" s="47">
        <v>231338</v>
      </c>
      <c r="L11" s="48">
        <v>7.165920071895455</v>
      </c>
      <c r="M11" s="47">
        <v>453</v>
      </c>
      <c r="N11" s="48">
        <v>6.338028169014085</v>
      </c>
      <c r="O11" s="49">
        <v>231791</v>
      </c>
      <c r="P11" s="50">
        <v>7.164289512009062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328723</v>
      </c>
      <c r="D12" s="48">
        <v>14.738723267608387</v>
      </c>
      <c r="E12" s="47">
        <v>118598</v>
      </c>
      <c r="F12" s="48">
        <v>8.083624963546223</v>
      </c>
      <c r="G12" s="56">
        <v>91104</v>
      </c>
      <c r="H12" s="48">
        <v>4.97666647462119</v>
      </c>
      <c r="I12" s="47">
        <v>3124</v>
      </c>
      <c r="J12" s="48">
        <v>90.37172455819622</v>
      </c>
      <c r="K12" s="47">
        <v>450445</v>
      </c>
      <c r="L12" s="48">
        <v>13.215253376765041</v>
      </c>
      <c r="M12" s="47">
        <v>434</v>
      </c>
      <c r="N12" s="48">
        <v>83.89830508474576</v>
      </c>
      <c r="O12" s="49">
        <v>450879</v>
      </c>
      <c r="P12" s="50">
        <v>13.25715520143079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3953</v>
      </c>
      <c r="D13" s="48">
        <v>-40.77015283188493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3953</v>
      </c>
      <c r="L13" s="48">
        <v>-40.77015283188493</v>
      </c>
      <c r="M13" s="47">
        <v>0</v>
      </c>
      <c r="N13" s="48">
        <v>0</v>
      </c>
      <c r="O13" s="49">
        <v>3953</v>
      </c>
      <c r="P13" s="50">
        <v>-41.341445318296486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643</v>
      </c>
      <c r="D14" s="48">
        <v>30.957230142566193</v>
      </c>
      <c r="E14" s="47">
        <v>11</v>
      </c>
      <c r="F14" s="48"/>
      <c r="G14" s="56">
        <v>11</v>
      </c>
      <c r="H14" s="48"/>
      <c r="I14" s="47">
        <v>101</v>
      </c>
      <c r="J14" s="48"/>
      <c r="K14" s="47">
        <v>755</v>
      </c>
      <c r="L14" s="48">
        <v>53.76782077393075</v>
      </c>
      <c r="M14" s="47">
        <v>1037</v>
      </c>
      <c r="N14" s="48">
        <v>-11.063464837049743</v>
      </c>
      <c r="O14" s="49">
        <v>1792</v>
      </c>
      <c r="P14" s="50">
        <v>8.147254073627037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39656</v>
      </c>
      <c r="D15" s="48">
        <v>0.9469504123816312</v>
      </c>
      <c r="E15" s="47">
        <v>89424</v>
      </c>
      <c r="F15" s="48">
        <v>-15.699768095175248</v>
      </c>
      <c r="G15" s="56">
        <v>0</v>
      </c>
      <c r="H15" s="48"/>
      <c r="I15" s="47">
        <v>0</v>
      </c>
      <c r="J15" s="48"/>
      <c r="K15" s="47">
        <v>129080</v>
      </c>
      <c r="L15" s="48">
        <v>-11.201001637291727</v>
      </c>
      <c r="M15" s="47">
        <v>986</v>
      </c>
      <c r="N15" s="48">
        <v>10.538116591928251</v>
      </c>
      <c r="O15" s="49">
        <v>130066</v>
      </c>
      <c r="P15" s="50">
        <v>-11.068415222831513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700</v>
      </c>
      <c r="D16" s="48">
        <v>-21.612541993281074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700</v>
      </c>
      <c r="L16" s="48">
        <v>-21.612541993281074</v>
      </c>
      <c r="M16" s="47">
        <v>39</v>
      </c>
      <c r="N16" s="48">
        <v>-67.76859504132231</v>
      </c>
      <c r="O16" s="49">
        <v>739</v>
      </c>
      <c r="P16" s="50">
        <v>-27.120315581854044</v>
      </c>
      <c r="Q16" s="60"/>
    </row>
    <row r="17" spans="1:17" s="8" customFormat="1" ht="15.75" customHeight="1">
      <c r="A17" s="31">
        <v>15</v>
      </c>
      <c r="B17" s="41" t="s">
        <v>76</v>
      </c>
      <c r="C17" s="47">
        <v>0</v>
      </c>
      <c r="D17" s="48">
        <v>0</v>
      </c>
      <c r="E17" s="47">
        <v>13871</v>
      </c>
      <c r="F17" s="48">
        <v>235.12925827494564</v>
      </c>
      <c r="G17" s="56">
        <v>10514</v>
      </c>
      <c r="H17" s="48">
        <v>0</v>
      </c>
      <c r="I17" s="47">
        <v>727</v>
      </c>
      <c r="J17" s="48"/>
      <c r="K17" s="47">
        <v>14598</v>
      </c>
      <c r="L17" s="48">
        <v>239.72538980684197</v>
      </c>
      <c r="M17" s="47">
        <v>267</v>
      </c>
      <c r="N17" s="48">
        <v>74.50980392156863</v>
      </c>
      <c r="O17" s="49">
        <v>14865</v>
      </c>
      <c r="P17" s="50">
        <v>234.04494382022472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56806</v>
      </c>
      <c r="D18" s="48">
        <v>18.605282388558305</v>
      </c>
      <c r="E18" s="47">
        <v>36205</v>
      </c>
      <c r="F18" s="48">
        <v>-13.527908476438416</v>
      </c>
      <c r="G18" s="56">
        <v>35476</v>
      </c>
      <c r="H18" s="48">
        <v>17.225655090374385</v>
      </c>
      <c r="I18" s="47">
        <v>3112</v>
      </c>
      <c r="J18" s="48">
        <v>81.56359393232205</v>
      </c>
      <c r="K18" s="47">
        <v>96123</v>
      </c>
      <c r="L18" s="48">
        <v>5.077723605675682</v>
      </c>
      <c r="M18" s="47">
        <v>830</v>
      </c>
      <c r="N18" s="48">
        <v>-41.42554693013409</v>
      </c>
      <c r="O18" s="49">
        <v>96953</v>
      </c>
      <c r="P18" s="50">
        <v>4.368372894127779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85900</v>
      </c>
      <c r="D19" s="48">
        <v>17.962098324636088</v>
      </c>
      <c r="E19" s="47">
        <v>24070</v>
      </c>
      <c r="F19" s="48">
        <v>-12.230163360560093</v>
      </c>
      <c r="G19" s="56">
        <v>19211</v>
      </c>
      <c r="H19" s="48">
        <v>-17.577655740518278</v>
      </c>
      <c r="I19" s="47">
        <v>1451</v>
      </c>
      <c r="J19" s="48">
        <v>17.680454176804542</v>
      </c>
      <c r="K19" s="47">
        <v>111421</v>
      </c>
      <c r="L19" s="48">
        <v>9.799264858046651</v>
      </c>
      <c r="M19" s="47">
        <v>191</v>
      </c>
      <c r="N19" s="48">
        <v>43.609022556390975</v>
      </c>
      <c r="O19" s="49">
        <v>111612</v>
      </c>
      <c r="P19" s="50">
        <v>9.843519338647772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561755</v>
      </c>
      <c r="D20" s="48">
        <v>7.69409207067967</v>
      </c>
      <c r="E20" s="47">
        <v>204684</v>
      </c>
      <c r="F20" s="48">
        <v>-16.641960024109338</v>
      </c>
      <c r="G20" s="56">
        <v>202759</v>
      </c>
      <c r="H20" s="48">
        <v>-15.335053698785723</v>
      </c>
      <c r="I20" s="47">
        <v>171</v>
      </c>
      <c r="J20" s="48">
        <v>643.4782608695652</v>
      </c>
      <c r="K20" s="47">
        <v>766610</v>
      </c>
      <c r="L20" s="48">
        <v>-0.0758610621591466</v>
      </c>
      <c r="M20" s="47">
        <v>0</v>
      </c>
      <c r="N20" s="48"/>
      <c r="O20" s="49">
        <v>766610</v>
      </c>
      <c r="P20" s="50">
        <v>-0.0758610621591466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384091</v>
      </c>
      <c r="D21" s="48">
        <v>-15.544302350126653</v>
      </c>
      <c r="E21" s="47">
        <v>1275434</v>
      </c>
      <c r="F21" s="48">
        <v>-14.181421318020883</v>
      </c>
      <c r="G21" s="56">
        <v>709453</v>
      </c>
      <c r="H21" s="48">
        <v>-13.296303085853957</v>
      </c>
      <c r="I21" s="47">
        <v>9133</v>
      </c>
      <c r="J21" s="48">
        <v>-16.13406795224977</v>
      </c>
      <c r="K21" s="47">
        <v>1668658</v>
      </c>
      <c r="L21" s="48">
        <v>-14.509865401009902</v>
      </c>
      <c r="M21" s="47">
        <v>0</v>
      </c>
      <c r="N21" s="48"/>
      <c r="O21" s="49">
        <v>1668658</v>
      </c>
      <c r="P21" s="50">
        <v>-14.509865401009902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215191</v>
      </c>
      <c r="D22" s="48">
        <v>-7.638987248325028</v>
      </c>
      <c r="E22" s="47">
        <v>183222</v>
      </c>
      <c r="F22" s="48">
        <v>4.277600081955084</v>
      </c>
      <c r="G22" s="56">
        <v>171932</v>
      </c>
      <c r="H22" s="48">
        <v>3.5260964859461934</v>
      </c>
      <c r="I22" s="47">
        <v>8768</v>
      </c>
      <c r="J22" s="48">
        <v>-48.29274046116648</v>
      </c>
      <c r="K22" s="47">
        <v>407181</v>
      </c>
      <c r="L22" s="48">
        <v>-4.339460404273914</v>
      </c>
      <c r="M22" s="47">
        <v>1415</v>
      </c>
      <c r="N22" s="48">
        <v>-8.473479948253557</v>
      </c>
      <c r="O22" s="49">
        <v>408596</v>
      </c>
      <c r="P22" s="50">
        <v>-4.354421134930407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188674</v>
      </c>
      <c r="D23" s="48">
        <v>-6.2242478764593905</v>
      </c>
      <c r="E23" s="47">
        <v>38577</v>
      </c>
      <c r="F23" s="48">
        <v>8.15880225418454</v>
      </c>
      <c r="G23" s="56">
        <v>31538</v>
      </c>
      <c r="H23" s="48">
        <v>10.44263902507354</v>
      </c>
      <c r="I23" s="47">
        <v>2522</v>
      </c>
      <c r="J23" s="48">
        <v>-20.038046924540268</v>
      </c>
      <c r="K23" s="47">
        <v>229773</v>
      </c>
      <c r="L23" s="48">
        <v>-4.268429867759918</v>
      </c>
      <c r="M23" s="47">
        <v>3741</v>
      </c>
      <c r="N23" s="48">
        <v>4.3223647518126045</v>
      </c>
      <c r="O23" s="49">
        <v>233514</v>
      </c>
      <c r="P23" s="50">
        <v>-4.141968112182066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268832</v>
      </c>
      <c r="D24" s="48">
        <v>-8.675786677356125</v>
      </c>
      <c r="E24" s="47">
        <v>56487</v>
      </c>
      <c r="F24" s="48">
        <v>-1.3155136268343814</v>
      </c>
      <c r="G24" s="56">
        <v>43313</v>
      </c>
      <c r="H24" s="48">
        <v>-0.3428282177534398</v>
      </c>
      <c r="I24" s="47">
        <v>1560</v>
      </c>
      <c r="J24" s="48">
        <v>-53.153153153153156</v>
      </c>
      <c r="K24" s="47">
        <v>326879</v>
      </c>
      <c r="L24" s="48">
        <v>-7.906102704393125</v>
      </c>
      <c r="M24" s="47">
        <v>152</v>
      </c>
      <c r="N24" s="48">
        <v>-41.76245210727969</v>
      </c>
      <c r="O24" s="49">
        <v>327031</v>
      </c>
      <c r="P24" s="50">
        <v>-7.93098011835519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4718</v>
      </c>
      <c r="D25" s="48">
        <v>-18.175511619840442</v>
      </c>
      <c r="E25" s="47">
        <v>4083</v>
      </c>
      <c r="F25" s="48">
        <v>259.1029023746702</v>
      </c>
      <c r="G25" s="56">
        <v>4054</v>
      </c>
      <c r="H25" s="48">
        <v>277.1162790697674</v>
      </c>
      <c r="I25" s="47">
        <v>25</v>
      </c>
      <c r="J25" s="48">
        <v>-97.51491053677933</v>
      </c>
      <c r="K25" s="47">
        <v>8826</v>
      </c>
      <c r="L25" s="48">
        <v>11.594386142369453</v>
      </c>
      <c r="M25" s="47">
        <v>573</v>
      </c>
      <c r="N25" s="48">
        <v>-42.354124748490946</v>
      </c>
      <c r="O25" s="49">
        <v>9399</v>
      </c>
      <c r="P25" s="50">
        <v>5.571155790183084</v>
      </c>
      <c r="Q25" s="60"/>
    </row>
    <row r="26" spans="1:17" s="8" customFormat="1" ht="15.75" customHeight="1">
      <c r="A26" s="31">
        <v>24</v>
      </c>
      <c r="B26" s="41" t="s">
        <v>30</v>
      </c>
      <c r="C26" s="47"/>
      <c r="D26" s="48"/>
      <c r="E26" s="47"/>
      <c r="F26" s="48"/>
      <c r="G26" s="56"/>
      <c r="H26" s="48"/>
      <c r="I26" s="47"/>
      <c r="J26" s="48"/>
      <c r="K26" s="47"/>
      <c r="L26" s="48"/>
      <c r="M26" s="47"/>
      <c r="N26" s="48"/>
      <c r="O26" s="49"/>
      <c r="P26" s="50"/>
      <c r="Q26" s="60"/>
    </row>
    <row r="27" spans="1:17" s="8" customFormat="1" ht="15.75" customHeight="1">
      <c r="A27" s="31">
        <v>25</v>
      </c>
      <c r="B27" s="41" t="s">
        <v>31</v>
      </c>
      <c r="C27" s="47">
        <v>7350</v>
      </c>
      <c r="D27" s="48">
        <v>24.83016304347826</v>
      </c>
      <c r="E27" s="47">
        <v>23594</v>
      </c>
      <c r="F27" s="48">
        <v>74.04839185600473</v>
      </c>
      <c r="G27" s="56">
        <v>20838</v>
      </c>
      <c r="H27" s="48">
        <v>106.11275964391692</v>
      </c>
      <c r="I27" s="47">
        <v>0</v>
      </c>
      <c r="J27" s="48">
        <v>0</v>
      </c>
      <c r="K27" s="47">
        <v>30944</v>
      </c>
      <c r="L27" s="48">
        <v>57.797042325344215</v>
      </c>
      <c r="M27" s="47">
        <v>1696</v>
      </c>
      <c r="N27" s="48">
        <v>221.82163187855787</v>
      </c>
      <c r="O27" s="49">
        <v>32640</v>
      </c>
      <c r="P27" s="50">
        <v>62.08968565327507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50659</v>
      </c>
      <c r="D28" s="48">
        <v>-6.737973821314825</v>
      </c>
      <c r="E28" s="47">
        <v>138547</v>
      </c>
      <c r="F28" s="48">
        <v>41.181445778221615</v>
      </c>
      <c r="G28" s="56">
        <v>0</v>
      </c>
      <c r="H28" s="48"/>
      <c r="I28" s="47">
        <v>2269</v>
      </c>
      <c r="J28" s="48">
        <v>127.5827482447342</v>
      </c>
      <c r="K28" s="47">
        <v>191475</v>
      </c>
      <c r="L28" s="48">
        <v>24.780058651026394</v>
      </c>
      <c r="M28" s="47">
        <v>756</v>
      </c>
      <c r="N28" s="48">
        <v>-17.37704918032787</v>
      </c>
      <c r="O28" s="49">
        <v>192231</v>
      </c>
      <c r="P28" s="50">
        <v>24.53017199494704</v>
      </c>
      <c r="Q28" s="60"/>
    </row>
    <row r="29" spans="1:17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7"/>
      <c r="N29" s="48"/>
      <c r="O29" s="49"/>
      <c r="P29" s="50"/>
      <c r="Q29" s="60"/>
    </row>
    <row r="30" spans="1:17" s="8" customFormat="1" ht="15.75" customHeight="1">
      <c r="A30" s="31">
        <v>28</v>
      </c>
      <c r="B30" s="41" t="s">
        <v>34</v>
      </c>
      <c r="C30" s="47">
        <v>3061</v>
      </c>
      <c r="D30" s="48">
        <v>0</v>
      </c>
      <c r="E30" s="47">
        <v>26953</v>
      </c>
      <c r="F30" s="48">
        <v>-12.15943162560292</v>
      </c>
      <c r="G30" s="56">
        <v>19751</v>
      </c>
      <c r="H30" s="48">
        <v>-7.1938727563198945</v>
      </c>
      <c r="I30" s="47">
        <v>1815</v>
      </c>
      <c r="J30" s="48">
        <v>-43.68600682593857</v>
      </c>
      <c r="K30" s="47">
        <v>31829</v>
      </c>
      <c r="L30" s="48">
        <v>-6.812858648553695</v>
      </c>
      <c r="M30" s="47">
        <v>284</v>
      </c>
      <c r="N30" s="48">
        <v>-30.900243309002434</v>
      </c>
      <c r="O30" s="49">
        <v>32113</v>
      </c>
      <c r="P30" s="50">
        <v>-7.0992565163306045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3</v>
      </c>
      <c r="D31" s="48">
        <v>-99.48364888123925</v>
      </c>
      <c r="E31" s="47">
        <v>99494</v>
      </c>
      <c r="F31" s="48">
        <v>31.223951463993668</v>
      </c>
      <c r="G31" s="56">
        <v>82605</v>
      </c>
      <c r="H31" s="48">
        <v>47.88127248966147</v>
      </c>
      <c r="I31" s="47">
        <v>2927</v>
      </c>
      <c r="J31" s="48">
        <v>147.63113367174282</v>
      </c>
      <c r="K31" s="47">
        <v>102424</v>
      </c>
      <c r="L31" s="48">
        <v>32.01861232486498</v>
      </c>
      <c r="M31" s="47">
        <v>4167</v>
      </c>
      <c r="N31" s="48">
        <v>34.030234802187195</v>
      </c>
      <c r="O31" s="49">
        <v>106591</v>
      </c>
      <c r="P31" s="50">
        <v>32.09611857433203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1115298</v>
      </c>
      <c r="D32" s="48">
        <v>-8.178417237756825</v>
      </c>
      <c r="E32" s="47">
        <v>1219175</v>
      </c>
      <c r="F32" s="48">
        <v>-7.569214579981714</v>
      </c>
      <c r="G32" s="56">
        <v>716185</v>
      </c>
      <c r="H32" s="48">
        <v>-8.728687090356924</v>
      </c>
      <c r="I32" s="47">
        <v>37162</v>
      </c>
      <c r="J32" s="48">
        <v>-15.392846572410809</v>
      </c>
      <c r="K32" s="47">
        <v>2371635</v>
      </c>
      <c r="L32" s="48">
        <v>-7.989608829701428</v>
      </c>
      <c r="M32" s="47">
        <v>0</v>
      </c>
      <c r="N32" s="48"/>
      <c r="O32" s="49">
        <v>2371635</v>
      </c>
      <c r="P32" s="50">
        <v>-7.989608829701428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37079</v>
      </c>
      <c r="D33" s="48">
        <v>-7.334932773529265</v>
      </c>
      <c r="E33" s="47">
        <v>26301</v>
      </c>
      <c r="F33" s="48">
        <v>-2.2049527775712057</v>
      </c>
      <c r="G33" s="56">
        <v>20581</v>
      </c>
      <c r="H33" s="48">
        <v>3.3545924772761513</v>
      </c>
      <c r="I33" s="47">
        <v>1480</v>
      </c>
      <c r="J33" s="48">
        <v>0</v>
      </c>
      <c r="K33" s="47">
        <v>64860</v>
      </c>
      <c r="L33" s="48">
        <v>-3.3238932776866896</v>
      </c>
      <c r="M33" s="47">
        <v>727</v>
      </c>
      <c r="N33" s="48">
        <v>22.596964586846543</v>
      </c>
      <c r="O33" s="49">
        <v>65587</v>
      </c>
      <c r="P33" s="50">
        <v>-3.0967894449123117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139242</v>
      </c>
      <c r="D34" s="48">
        <v>-4.461902638169406</v>
      </c>
      <c r="E34" s="47">
        <v>97764</v>
      </c>
      <c r="F34" s="48">
        <v>-16.899852098668887</v>
      </c>
      <c r="G34" s="56">
        <v>90590</v>
      </c>
      <c r="H34" s="48">
        <v>-16.33881900962302</v>
      </c>
      <c r="I34" s="47">
        <v>664</v>
      </c>
      <c r="J34" s="48">
        <v>-81.21640735502122</v>
      </c>
      <c r="K34" s="47">
        <v>237670</v>
      </c>
      <c r="L34" s="48">
        <v>-10.960341068311067</v>
      </c>
      <c r="M34" s="47">
        <v>1147</v>
      </c>
      <c r="N34" s="48">
        <v>-8.019246190858059</v>
      </c>
      <c r="O34" s="49">
        <v>238817</v>
      </c>
      <c r="P34" s="50">
        <v>-10.94666502593475</v>
      </c>
      <c r="Q34" s="60"/>
    </row>
    <row r="35" spans="1:17" s="8" customFormat="1" ht="15.75" customHeight="1">
      <c r="A35" s="31">
        <v>33</v>
      </c>
      <c r="B35" s="41" t="s">
        <v>39</v>
      </c>
      <c r="C35" s="47"/>
      <c r="D35" s="48"/>
      <c r="E35" s="47"/>
      <c r="F35" s="48"/>
      <c r="G35" s="56"/>
      <c r="H35" s="48"/>
      <c r="I35" s="47"/>
      <c r="J35" s="48"/>
      <c r="K35" s="47"/>
      <c r="L35" s="48"/>
      <c r="M35" s="47"/>
      <c r="N35" s="48"/>
      <c r="O35" s="49"/>
      <c r="P35" s="50"/>
      <c r="Q35" s="60"/>
    </row>
    <row r="36" spans="1:17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57888</v>
      </c>
      <c r="F36" s="48">
        <v>14.918706449883866</v>
      </c>
      <c r="G36" s="56">
        <v>0</v>
      </c>
      <c r="H36" s="48"/>
      <c r="I36" s="47">
        <v>0</v>
      </c>
      <c r="J36" s="48">
        <v>0</v>
      </c>
      <c r="K36" s="47">
        <v>57888</v>
      </c>
      <c r="L36" s="48">
        <v>14.889056483943953</v>
      </c>
      <c r="M36" s="47">
        <v>666</v>
      </c>
      <c r="N36" s="48">
        <v>22.201834862385322</v>
      </c>
      <c r="O36" s="49">
        <v>58554</v>
      </c>
      <c r="P36" s="50">
        <v>14.967308711786535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139095</v>
      </c>
      <c r="D37" s="48">
        <v>-6.496413662366646</v>
      </c>
      <c r="E37" s="47">
        <v>253132</v>
      </c>
      <c r="F37" s="48">
        <v>-11.749345437937755</v>
      </c>
      <c r="G37" s="56">
        <v>224998</v>
      </c>
      <c r="H37" s="48">
        <v>-14.111427099039949</v>
      </c>
      <c r="I37" s="47">
        <v>3928</v>
      </c>
      <c r="J37" s="48">
        <v>42.784442021083244</v>
      </c>
      <c r="K37" s="47">
        <v>396155</v>
      </c>
      <c r="L37" s="48">
        <v>-9.624426533559335</v>
      </c>
      <c r="M37" s="47">
        <v>814</v>
      </c>
      <c r="N37" s="48">
        <v>11.506849315068493</v>
      </c>
      <c r="O37" s="49">
        <v>396969</v>
      </c>
      <c r="P37" s="50">
        <v>-9.589293807635633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89493</v>
      </c>
      <c r="D38" s="48">
        <v>6.977383570813809</v>
      </c>
      <c r="E38" s="47">
        <v>169088</v>
      </c>
      <c r="F38" s="48">
        <v>-8.0028509714522</v>
      </c>
      <c r="G38" s="56">
        <v>131283</v>
      </c>
      <c r="H38" s="48">
        <v>-7.646690537660127</v>
      </c>
      <c r="I38" s="47">
        <v>2523</v>
      </c>
      <c r="J38" s="48">
        <v>-12.121212121212121</v>
      </c>
      <c r="K38" s="47">
        <v>261104</v>
      </c>
      <c r="L38" s="48">
        <v>-3.4107219484766427</v>
      </c>
      <c r="M38" s="47">
        <v>453</v>
      </c>
      <c r="N38" s="48">
        <v>-21.896551724137932</v>
      </c>
      <c r="O38" s="49">
        <v>261557</v>
      </c>
      <c r="P38" s="50">
        <v>-3.450299737176269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4315809</v>
      </c>
      <c r="D39" s="50">
        <v>-3.8685489010214305</v>
      </c>
      <c r="E39" s="12">
        <f>SUM(E3:E38)</f>
        <v>4634052</v>
      </c>
      <c r="F39" s="50">
        <v>-5.910935974673799</v>
      </c>
      <c r="G39" s="14">
        <f>SUM(G3:G38)</f>
        <v>3015959</v>
      </c>
      <c r="H39" s="48">
        <v>-5.17763557723113</v>
      </c>
      <c r="I39" s="12">
        <f>SUM(I3:I38)</f>
        <v>96992</v>
      </c>
      <c r="J39" s="50">
        <v>-16.978095816891642</v>
      </c>
      <c r="K39" s="12">
        <f>SUM(K3:K38)</f>
        <v>9046853</v>
      </c>
      <c r="L39" s="50">
        <v>-5.084588033979997</v>
      </c>
      <c r="M39" s="12">
        <f>SUM(M3:M38)</f>
        <v>24602</v>
      </c>
      <c r="N39" s="50">
        <v>9.458978465919204</v>
      </c>
      <c r="O39" s="12">
        <f>SUM(O3:O38)</f>
        <v>9071455</v>
      </c>
      <c r="P39" s="50">
        <v>-5.050373844746779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61</v>
      </c>
      <c r="C1" s="63" t="str">
        <f>'Totali Luglio'!C1</f>
        <v>Luglio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53</v>
      </c>
      <c r="D2" s="22" t="s">
        <v>5</v>
      </c>
      <c r="E2" s="46" t="s">
        <v>54</v>
      </c>
      <c r="F2" s="22" t="s">
        <v>5</v>
      </c>
      <c r="G2" s="35" t="s">
        <v>55</v>
      </c>
      <c r="H2" s="22" t="s">
        <v>5</v>
      </c>
      <c r="I2" s="46" t="s">
        <v>56</v>
      </c>
      <c r="J2" s="22" t="s">
        <v>5</v>
      </c>
      <c r="K2" s="33" t="s">
        <v>49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47</v>
      </c>
      <c r="D3" s="48">
        <v>-49.46236559139785</v>
      </c>
      <c r="E3" s="47">
        <v>0</v>
      </c>
      <c r="F3" s="48"/>
      <c r="G3" s="47">
        <v>47</v>
      </c>
      <c r="H3" s="48">
        <v>-49.46236559139785</v>
      </c>
      <c r="I3" s="47">
        <v>83</v>
      </c>
      <c r="J3" s="48">
        <v>-17</v>
      </c>
      <c r="K3" s="49">
        <v>130</v>
      </c>
      <c r="L3" s="50">
        <v>-32.64248704663213</v>
      </c>
      <c r="M3" s="60"/>
    </row>
    <row r="4" spans="1:13" s="8" customFormat="1" ht="15.75" customHeight="1">
      <c r="A4" s="31">
        <v>2</v>
      </c>
      <c r="B4" s="41" t="s">
        <v>9</v>
      </c>
      <c r="C4" s="47">
        <v>305</v>
      </c>
      <c r="D4" s="48">
        <v>9.712230215827338</v>
      </c>
      <c r="E4" s="47">
        <v>30</v>
      </c>
      <c r="F4" s="48">
        <v>233.33333333333334</v>
      </c>
      <c r="G4" s="47">
        <v>335</v>
      </c>
      <c r="H4" s="48">
        <v>16.72473867595819</v>
      </c>
      <c r="I4" s="47">
        <v>66</v>
      </c>
      <c r="J4" s="48">
        <v>-34</v>
      </c>
      <c r="K4" s="49">
        <v>401</v>
      </c>
      <c r="L4" s="50">
        <v>3.6175710594315245</v>
      </c>
      <c r="M4" s="60"/>
    </row>
    <row r="5" spans="1:13" s="8" customFormat="1" ht="15.75" customHeight="1">
      <c r="A5" s="31">
        <v>3</v>
      </c>
      <c r="B5" s="41" t="s">
        <v>10</v>
      </c>
      <c r="C5" s="47">
        <v>282</v>
      </c>
      <c r="D5" s="48">
        <v>23.14410480349345</v>
      </c>
      <c r="E5" s="47">
        <v>0</v>
      </c>
      <c r="F5" s="48"/>
      <c r="G5" s="47">
        <v>282</v>
      </c>
      <c r="H5" s="48">
        <v>23.14410480349345</v>
      </c>
      <c r="I5" s="47">
        <v>210</v>
      </c>
      <c r="J5" s="48">
        <v>-18.91891891891892</v>
      </c>
      <c r="K5" s="49">
        <v>492</v>
      </c>
      <c r="L5" s="50">
        <v>0.819672131147541</v>
      </c>
      <c r="M5" s="60"/>
    </row>
    <row r="6" spans="1:13" s="8" customFormat="1" ht="15.75" customHeight="1">
      <c r="A6" s="31">
        <v>4</v>
      </c>
      <c r="B6" s="41" t="s">
        <v>11</v>
      </c>
      <c r="C6" s="47">
        <v>10658</v>
      </c>
      <c r="D6" s="48">
        <v>23.585343228200372</v>
      </c>
      <c r="E6" s="47">
        <v>117</v>
      </c>
      <c r="F6" s="48">
        <v>-32.758620689655174</v>
      </c>
      <c r="G6" s="47">
        <v>10775</v>
      </c>
      <c r="H6" s="48">
        <v>22.471016140031825</v>
      </c>
      <c r="I6" s="47">
        <v>0</v>
      </c>
      <c r="J6" s="48"/>
      <c r="K6" s="49">
        <v>10775</v>
      </c>
      <c r="L6" s="50">
        <v>22.471016140031825</v>
      </c>
      <c r="M6" s="60"/>
    </row>
    <row r="7" spans="1:13" s="8" customFormat="1" ht="15.75" customHeight="1">
      <c r="A7" s="31">
        <v>5</v>
      </c>
      <c r="B7" s="41" t="s">
        <v>12</v>
      </c>
      <c r="C7" s="47">
        <v>1381</v>
      </c>
      <c r="D7" s="48">
        <v>3.3682634730538923</v>
      </c>
      <c r="E7" s="47">
        <v>660</v>
      </c>
      <c r="F7" s="48">
        <v>-10.447761194029852</v>
      </c>
      <c r="G7" s="47">
        <v>2041</v>
      </c>
      <c r="H7" s="48">
        <v>-1.5436565364206465</v>
      </c>
      <c r="I7" s="47">
        <v>268</v>
      </c>
      <c r="J7" s="48">
        <v>-15.457413249211356</v>
      </c>
      <c r="K7" s="49">
        <v>2309</v>
      </c>
      <c r="L7" s="50">
        <v>-3.4295273943956506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5</v>
      </c>
      <c r="D9" s="48">
        <v>-84.84848484848484</v>
      </c>
      <c r="E9" s="47">
        <v>0</v>
      </c>
      <c r="F9" s="48"/>
      <c r="G9" s="47">
        <v>5</v>
      </c>
      <c r="H9" s="48">
        <v>-84.84848484848484</v>
      </c>
      <c r="I9" s="47">
        <v>84</v>
      </c>
      <c r="J9" s="48"/>
      <c r="K9" s="49">
        <v>89</v>
      </c>
      <c r="L9" s="50">
        <v>169.6969696969697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89</v>
      </c>
      <c r="D10" s="48">
        <v>304.54545454545456</v>
      </c>
      <c r="E10" s="47">
        <v>0</v>
      </c>
      <c r="F10" s="48"/>
      <c r="G10" s="47">
        <v>89</v>
      </c>
      <c r="H10" s="48">
        <v>304.54545454545456</v>
      </c>
      <c r="I10" s="47">
        <v>0</v>
      </c>
      <c r="J10" s="48">
        <v>0</v>
      </c>
      <c r="K10" s="49">
        <v>89</v>
      </c>
      <c r="L10" s="50">
        <v>270.8333333333333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271</v>
      </c>
      <c r="D11" s="48">
        <v>-23.876404494382022</v>
      </c>
      <c r="E11" s="47">
        <v>0</v>
      </c>
      <c r="F11" s="48"/>
      <c r="G11" s="47">
        <v>456</v>
      </c>
      <c r="H11" s="48">
        <v>28.089887640449437</v>
      </c>
      <c r="I11" s="47">
        <v>185</v>
      </c>
      <c r="J11" s="48">
        <v>-6.091370558375634</v>
      </c>
      <c r="K11" s="49">
        <v>2023</v>
      </c>
      <c r="L11" s="50">
        <v>265.82278481012656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602</v>
      </c>
      <c r="D12" s="48">
        <v>-14.488636363636363</v>
      </c>
      <c r="E12" s="47">
        <v>0</v>
      </c>
      <c r="F12" s="48">
        <v>0</v>
      </c>
      <c r="G12" s="47">
        <v>602</v>
      </c>
      <c r="H12" s="48">
        <v>-14.609929078014185</v>
      </c>
      <c r="I12" s="47">
        <v>319</v>
      </c>
      <c r="J12" s="48">
        <v>2.903225806451613</v>
      </c>
      <c r="K12" s="49">
        <v>921</v>
      </c>
      <c r="L12" s="50">
        <v>-9.261083743842365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36</v>
      </c>
      <c r="D15" s="48">
        <v>-5.2631578947368425</v>
      </c>
      <c r="E15" s="47">
        <v>0</v>
      </c>
      <c r="F15" s="48"/>
      <c r="G15" s="47">
        <v>36</v>
      </c>
      <c r="H15" s="48">
        <v>-5.2631578947368425</v>
      </c>
      <c r="I15" s="47">
        <v>0</v>
      </c>
      <c r="J15" s="48"/>
      <c r="K15" s="49">
        <v>36</v>
      </c>
      <c r="L15" s="50">
        <v>-5.2631578947368425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1</v>
      </c>
      <c r="J16" s="48">
        <v>0</v>
      </c>
      <c r="K16" s="49">
        <v>1</v>
      </c>
      <c r="L16" s="50">
        <v>0</v>
      </c>
      <c r="M16" s="60"/>
    </row>
    <row r="17" spans="1:13" s="8" customFormat="1" ht="15.75" customHeight="1">
      <c r="A17" s="31">
        <v>15</v>
      </c>
      <c r="B17" s="41" t="s">
        <v>76</v>
      </c>
      <c r="C17" s="47">
        <v>109</v>
      </c>
      <c r="D17" s="48">
        <v>-27.814569536423843</v>
      </c>
      <c r="E17" s="47">
        <v>0</v>
      </c>
      <c r="F17" s="48"/>
      <c r="G17" s="47">
        <v>109</v>
      </c>
      <c r="H17" s="48">
        <v>-27.814569536423843</v>
      </c>
      <c r="I17" s="47">
        <v>0</v>
      </c>
      <c r="J17" s="48"/>
      <c r="K17" s="49">
        <v>109</v>
      </c>
      <c r="L17" s="50">
        <v>-27.814569536423843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37</v>
      </c>
      <c r="D18" s="48">
        <v>-19.565217391304348</v>
      </c>
      <c r="E18" s="47">
        <v>254</v>
      </c>
      <c r="F18" s="48">
        <v>-5.925925925925926</v>
      </c>
      <c r="G18" s="47">
        <v>291</v>
      </c>
      <c r="H18" s="48">
        <v>-7.9113924050632916</v>
      </c>
      <c r="I18" s="47">
        <v>99</v>
      </c>
      <c r="J18" s="48">
        <v>-40.36144578313253</v>
      </c>
      <c r="K18" s="49">
        <v>390</v>
      </c>
      <c r="L18" s="50">
        <v>-19.08713692946058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24</v>
      </c>
      <c r="D19" s="48">
        <v>-45.45454545454545</v>
      </c>
      <c r="E19" s="47">
        <v>3</v>
      </c>
      <c r="F19" s="48">
        <v>-50</v>
      </c>
      <c r="G19" s="47">
        <v>27</v>
      </c>
      <c r="H19" s="48">
        <v>-46</v>
      </c>
      <c r="I19" s="47">
        <v>168</v>
      </c>
      <c r="J19" s="48">
        <v>-16</v>
      </c>
      <c r="K19" s="49">
        <v>195</v>
      </c>
      <c r="L19" s="50">
        <v>-22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1544</v>
      </c>
      <c r="D20" s="48">
        <v>-7.600239377618193</v>
      </c>
      <c r="E20" s="47">
        <v>246</v>
      </c>
      <c r="F20" s="48">
        <v>-44.46952595936794</v>
      </c>
      <c r="G20" s="47">
        <v>1790</v>
      </c>
      <c r="H20" s="48">
        <v>-15.32639545884579</v>
      </c>
      <c r="I20" s="47">
        <v>574</v>
      </c>
      <c r="J20" s="48">
        <v>-27.525252525252526</v>
      </c>
      <c r="K20" s="49">
        <v>2364</v>
      </c>
      <c r="L20" s="50">
        <v>-18.651066758430833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25105</v>
      </c>
      <c r="D21" s="48">
        <v>0.29964043148222136</v>
      </c>
      <c r="E21" s="47">
        <v>2713</v>
      </c>
      <c r="F21" s="48">
        <v>-2.829512893982808</v>
      </c>
      <c r="G21" s="47">
        <v>27818</v>
      </c>
      <c r="H21" s="48">
        <v>-0.01437711163827187</v>
      </c>
      <c r="I21" s="47">
        <v>1074</v>
      </c>
      <c r="J21" s="48">
        <v>22.18430034129693</v>
      </c>
      <c r="K21" s="49">
        <v>28892</v>
      </c>
      <c r="L21" s="50">
        <v>0.6654820389533466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240</v>
      </c>
      <c r="D22" s="48">
        <v>-14.285714285714286</v>
      </c>
      <c r="E22" s="47">
        <v>303</v>
      </c>
      <c r="F22" s="48">
        <v>31.73913043478261</v>
      </c>
      <c r="G22" s="47">
        <v>543</v>
      </c>
      <c r="H22" s="48">
        <v>6.470588235294118</v>
      </c>
      <c r="I22" s="47">
        <v>281</v>
      </c>
      <c r="J22" s="48">
        <v>-13.271604938271604</v>
      </c>
      <c r="K22" s="49">
        <v>824</v>
      </c>
      <c r="L22" s="50">
        <v>-1.1990407673860912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212</v>
      </c>
      <c r="D23" s="48">
        <v>-1.3953488372093024</v>
      </c>
      <c r="E23" s="47">
        <v>0</v>
      </c>
      <c r="F23" s="48"/>
      <c r="G23" s="47">
        <v>212</v>
      </c>
      <c r="H23" s="48">
        <v>-1.3953488372093024</v>
      </c>
      <c r="I23" s="47">
        <v>0</v>
      </c>
      <c r="J23" s="48"/>
      <c r="K23" s="49">
        <v>212</v>
      </c>
      <c r="L23" s="50">
        <v>-1.3953488372093024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284</v>
      </c>
      <c r="D24" s="48">
        <v>-5.960264900662252</v>
      </c>
      <c r="E24" s="47">
        <v>0</v>
      </c>
      <c r="F24" s="48"/>
      <c r="G24" s="47">
        <v>284</v>
      </c>
      <c r="H24" s="48">
        <v>-5.960264900662252</v>
      </c>
      <c r="I24" s="47">
        <v>201</v>
      </c>
      <c r="J24" s="48">
        <v>-19.6</v>
      </c>
      <c r="K24" s="49">
        <v>485</v>
      </c>
      <c r="L24" s="50">
        <v>-12.13768115942029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/>
      <c r="D26" s="48"/>
      <c r="E26" s="47"/>
      <c r="F26" s="48"/>
      <c r="G26" s="47"/>
      <c r="H26" s="48"/>
      <c r="I26" s="47"/>
      <c r="J26" s="48"/>
      <c r="K26" s="49"/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140</v>
      </c>
      <c r="D27" s="48">
        <v>-14.110429447852761</v>
      </c>
      <c r="E27" s="47">
        <v>0</v>
      </c>
      <c r="F27" s="48"/>
      <c r="G27" s="47">
        <v>140</v>
      </c>
      <c r="H27" s="48">
        <v>-14.110429447852761</v>
      </c>
      <c r="I27" s="47">
        <v>71</v>
      </c>
      <c r="J27" s="48">
        <v>-11.25</v>
      </c>
      <c r="K27" s="49">
        <v>211</v>
      </c>
      <c r="L27" s="50">
        <v>-13.168724279835391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655</v>
      </c>
      <c r="D28" s="48">
        <v>-5.209840810419681</v>
      </c>
      <c r="E28" s="47">
        <v>220</v>
      </c>
      <c r="F28" s="48">
        <v>7.8431372549019605</v>
      </c>
      <c r="G28" s="47">
        <v>875</v>
      </c>
      <c r="H28" s="48">
        <v>-2.2346368715083798</v>
      </c>
      <c r="I28" s="47">
        <v>128</v>
      </c>
      <c r="J28" s="48">
        <v>-29.281767955801104</v>
      </c>
      <c r="K28" s="49">
        <v>1003</v>
      </c>
      <c r="L28" s="50">
        <v>-6.784386617100372</v>
      </c>
      <c r="M28" s="60"/>
    </row>
    <row r="29" spans="1:13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47"/>
      <c r="H29" s="48"/>
      <c r="I29" s="47"/>
      <c r="J29" s="48"/>
      <c r="K29" s="49"/>
      <c r="L29" s="50"/>
      <c r="M29" s="60"/>
    </row>
    <row r="30" spans="1:13" s="8" customFormat="1" ht="15.75" customHeight="1">
      <c r="A30" s="31">
        <v>28</v>
      </c>
      <c r="B30" s="41" t="s">
        <v>34</v>
      </c>
      <c r="C30" s="47">
        <v>258</v>
      </c>
      <c r="D30" s="48">
        <v>-12.244897959183673</v>
      </c>
      <c r="E30" s="47">
        <v>0</v>
      </c>
      <c r="F30" s="48"/>
      <c r="G30" s="47">
        <v>258</v>
      </c>
      <c r="H30" s="48">
        <v>-12.244897959183673</v>
      </c>
      <c r="I30" s="47">
        <v>0</v>
      </c>
      <c r="J30" s="48"/>
      <c r="K30" s="49">
        <v>258</v>
      </c>
      <c r="L30" s="50">
        <v>-12.244897959183673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1716</v>
      </c>
      <c r="D31" s="48">
        <v>11.791530944625407</v>
      </c>
      <c r="E31" s="47">
        <v>0</v>
      </c>
      <c r="F31" s="48"/>
      <c r="G31" s="47">
        <v>1716</v>
      </c>
      <c r="H31" s="48">
        <v>11.791530944625407</v>
      </c>
      <c r="I31" s="47">
        <v>0</v>
      </c>
      <c r="J31" s="48"/>
      <c r="K31" s="49">
        <v>1716</v>
      </c>
      <c r="L31" s="50">
        <v>11.791530944625407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12221</v>
      </c>
      <c r="D32" s="48">
        <v>8.553917214425297</v>
      </c>
      <c r="E32" s="47">
        <v>0</v>
      </c>
      <c r="F32" s="48"/>
      <c r="G32" s="47">
        <v>12221</v>
      </c>
      <c r="H32" s="48">
        <v>8.553917214425297</v>
      </c>
      <c r="I32" s="47">
        <v>3879</v>
      </c>
      <c r="J32" s="48">
        <v>-11.113657195233731</v>
      </c>
      <c r="K32" s="49">
        <v>16100</v>
      </c>
      <c r="L32" s="50">
        <v>3.0597874791960056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45</v>
      </c>
      <c r="D33" s="48">
        <v>-87.35955056179775</v>
      </c>
      <c r="E33" s="47">
        <v>84</v>
      </c>
      <c r="F33" s="48">
        <v>35.483870967741936</v>
      </c>
      <c r="G33" s="47">
        <v>129</v>
      </c>
      <c r="H33" s="48">
        <v>-69.13875598086125</v>
      </c>
      <c r="I33" s="47">
        <v>0</v>
      </c>
      <c r="J33" s="48"/>
      <c r="K33" s="49">
        <v>129</v>
      </c>
      <c r="L33" s="50">
        <v>-69.13875598086125</v>
      </c>
      <c r="M33" s="60"/>
    </row>
    <row r="34" spans="1:13" s="8" customFormat="1" ht="15.75" customHeight="1">
      <c r="A34" s="31">
        <v>32</v>
      </c>
      <c r="B34" s="41" t="s">
        <v>38</v>
      </c>
      <c r="C34" s="47">
        <v>380</v>
      </c>
      <c r="D34" s="48">
        <v>-18.27956989247312</v>
      </c>
      <c r="E34" s="47">
        <v>963</v>
      </c>
      <c r="F34" s="48">
        <v>20.82810539523212</v>
      </c>
      <c r="G34" s="47">
        <v>1343</v>
      </c>
      <c r="H34" s="48">
        <v>6.418383518225039</v>
      </c>
      <c r="I34" s="47">
        <v>132</v>
      </c>
      <c r="J34" s="48">
        <v>-10.204081632653061</v>
      </c>
      <c r="K34" s="49">
        <v>1475</v>
      </c>
      <c r="L34" s="50">
        <v>4.68417317246274</v>
      </c>
      <c r="M34" s="60"/>
    </row>
    <row r="35" spans="1:13" s="8" customFormat="1" ht="15.75" customHeight="1">
      <c r="A35" s="31">
        <v>33</v>
      </c>
      <c r="B35" s="41" t="s">
        <v>39</v>
      </c>
      <c r="C35" s="47"/>
      <c r="D35" s="48"/>
      <c r="E35" s="47"/>
      <c r="F35" s="48"/>
      <c r="G35" s="47"/>
      <c r="H35" s="48"/>
      <c r="I35" s="47"/>
      <c r="J35" s="48"/>
      <c r="K35" s="49"/>
      <c r="L35" s="50"/>
      <c r="M35" s="60"/>
    </row>
    <row r="36" spans="1:13" s="8" customFormat="1" ht="15.75" customHeight="1">
      <c r="A36" s="31">
        <v>34</v>
      </c>
      <c r="B36" s="41" t="s">
        <v>40</v>
      </c>
      <c r="C36" s="47">
        <v>1368</v>
      </c>
      <c r="D36" s="48">
        <v>26.31578947368421</v>
      </c>
      <c r="E36" s="47">
        <v>0</v>
      </c>
      <c r="F36" s="48"/>
      <c r="G36" s="47">
        <v>1368</v>
      </c>
      <c r="H36" s="48">
        <v>26.31578947368421</v>
      </c>
      <c r="I36" s="47">
        <v>0</v>
      </c>
      <c r="J36" s="48"/>
      <c r="K36" s="49">
        <v>1368</v>
      </c>
      <c r="L36" s="50">
        <v>26.31578947368421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715</v>
      </c>
      <c r="D37" s="48">
        <v>-6.4136125654450264</v>
      </c>
      <c r="E37" s="47">
        <v>708</v>
      </c>
      <c r="F37" s="48">
        <v>59.81941309255079</v>
      </c>
      <c r="G37" s="47">
        <v>1423</v>
      </c>
      <c r="H37" s="48">
        <v>17.895608947804472</v>
      </c>
      <c r="I37" s="47">
        <v>244</v>
      </c>
      <c r="J37" s="48">
        <v>-16.438356164383563</v>
      </c>
      <c r="K37" s="49">
        <v>1667</v>
      </c>
      <c r="L37" s="50">
        <v>11.281708945260347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87</v>
      </c>
      <c r="D38" s="48">
        <v>-10.309278350515465</v>
      </c>
      <c r="E38" s="47">
        <v>962</v>
      </c>
      <c r="F38" s="48">
        <v>56.422764227642276</v>
      </c>
      <c r="G38" s="47">
        <v>1049</v>
      </c>
      <c r="H38" s="48">
        <v>47.331460674157306</v>
      </c>
      <c r="I38" s="47">
        <v>0</v>
      </c>
      <c r="J38" s="48">
        <v>0</v>
      </c>
      <c r="K38" s="49">
        <v>1049</v>
      </c>
      <c r="L38" s="50">
        <v>25.47846889952153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58816</v>
      </c>
      <c r="D39" s="50">
        <v>4.733074539691585</v>
      </c>
      <c r="E39" s="12">
        <f>SUM(E3:E38)</f>
        <v>7263</v>
      </c>
      <c r="F39" s="50">
        <v>7.076514816452898</v>
      </c>
      <c r="G39" s="12">
        <f>SUM(G3:G38)</f>
        <v>66264</v>
      </c>
      <c r="H39" s="50">
        <v>5.279547512750036</v>
      </c>
      <c r="I39" s="12">
        <f>SUM(I3:I38)</f>
        <v>8067</v>
      </c>
      <c r="J39" s="50">
        <v>-11.205283434232252</v>
      </c>
      <c r="K39" s="12">
        <f>SUM(K3:K38)</f>
        <v>75713</v>
      </c>
      <c r="L39" s="50">
        <v>5.118984811040458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63</v>
      </c>
      <c r="D2" s="33" t="s">
        <v>64</v>
      </c>
      <c r="E2" s="34" t="s">
        <v>65</v>
      </c>
      <c r="F2" s="33" t="s">
        <v>66</v>
      </c>
      <c r="G2" s="35" t="s">
        <v>67</v>
      </c>
      <c r="H2" s="33" t="s">
        <v>68</v>
      </c>
      <c r="I2" s="34" t="s">
        <v>69</v>
      </c>
      <c r="J2" s="33" t="s">
        <v>70</v>
      </c>
      <c r="K2" s="33" t="s">
        <v>71</v>
      </c>
      <c r="L2" s="33" t="s">
        <v>72</v>
      </c>
      <c r="M2" s="33" t="s">
        <v>73</v>
      </c>
      <c r="N2" s="33" t="s">
        <v>74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75</v>
      </c>
      <c r="D3" s="38" t="s">
        <v>75</v>
      </c>
      <c r="E3" s="38" t="s">
        <v>75</v>
      </c>
      <c r="F3" s="38" t="s">
        <v>75</v>
      </c>
      <c r="G3" s="38" t="s">
        <v>75</v>
      </c>
      <c r="H3" s="38" t="s">
        <v>75</v>
      </c>
      <c r="I3" s="38" t="s">
        <v>75</v>
      </c>
      <c r="J3" s="38"/>
      <c r="K3" s="38"/>
      <c r="L3" s="38"/>
      <c r="M3" s="39"/>
      <c r="N3" s="39" t="s">
        <v>75</v>
      </c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75</v>
      </c>
      <c r="D4" s="38" t="s">
        <v>75</v>
      </c>
      <c r="E4" s="38" t="s">
        <v>75</v>
      </c>
      <c r="F4" s="38" t="s">
        <v>75</v>
      </c>
      <c r="G4" s="38" t="s">
        <v>75</v>
      </c>
      <c r="H4" s="38" t="s">
        <v>75</v>
      </c>
      <c r="I4" s="38" t="s">
        <v>75</v>
      </c>
      <c r="J4" s="38"/>
      <c r="K4" s="38"/>
      <c r="L4" s="38"/>
      <c r="M4" s="39"/>
      <c r="N4" s="39"/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75</v>
      </c>
      <c r="D5" s="38" t="s">
        <v>75</v>
      </c>
      <c r="E5" s="38" t="s">
        <v>75</v>
      </c>
      <c r="F5" s="38" t="s">
        <v>75</v>
      </c>
      <c r="G5" s="38" t="s">
        <v>75</v>
      </c>
      <c r="H5" s="38" t="s">
        <v>75</v>
      </c>
      <c r="I5" s="38" t="s">
        <v>75</v>
      </c>
      <c r="J5" s="38" t="s">
        <v>75</v>
      </c>
      <c r="K5" s="38"/>
      <c r="L5" s="38"/>
      <c r="M5" s="39"/>
      <c r="N5" s="39"/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75</v>
      </c>
      <c r="D6" s="38" t="s">
        <v>75</v>
      </c>
      <c r="E6" s="38" t="s">
        <v>75</v>
      </c>
      <c r="F6" s="38" t="s">
        <v>75</v>
      </c>
      <c r="G6" s="38" t="s">
        <v>75</v>
      </c>
      <c r="H6" s="38" t="s">
        <v>75</v>
      </c>
      <c r="I6" s="38" t="s">
        <v>75</v>
      </c>
      <c r="J6" s="38"/>
      <c r="K6" s="38"/>
      <c r="L6" s="38"/>
      <c r="M6" s="39"/>
      <c r="N6" s="39"/>
    </row>
    <row r="7" spans="1:14" s="8" customFormat="1" ht="15.75" customHeight="1">
      <c r="A7" s="31">
        <v>5</v>
      </c>
      <c r="B7" s="15" t="s">
        <v>12</v>
      </c>
      <c r="C7" s="38" t="s">
        <v>75</v>
      </c>
      <c r="D7" s="38" t="s">
        <v>75</v>
      </c>
      <c r="E7" s="38" t="s">
        <v>75</v>
      </c>
      <c r="F7" s="38" t="s">
        <v>75</v>
      </c>
      <c r="G7" s="38" t="s">
        <v>75</v>
      </c>
      <c r="H7" s="38" t="s">
        <v>75</v>
      </c>
      <c r="I7" s="38" t="s">
        <v>75</v>
      </c>
      <c r="J7" s="38"/>
      <c r="K7" s="38"/>
      <c r="L7" s="38"/>
      <c r="M7" s="39"/>
      <c r="N7" s="39"/>
    </row>
    <row r="8" spans="1:14" s="8" customFormat="1" ht="15.75" customHeight="1">
      <c r="A8" s="31">
        <v>6</v>
      </c>
      <c r="B8" s="15" t="s">
        <v>13</v>
      </c>
      <c r="C8" s="38" t="s">
        <v>75</v>
      </c>
      <c r="D8" s="38" t="s">
        <v>75</v>
      </c>
      <c r="E8" s="38" t="s">
        <v>75</v>
      </c>
      <c r="F8" s="38" t="s">
        <v>75</v>
      </c>
      <c r="G8" s="38" t="s">
        <v>75</v>
      </c>
      <c r="H8" s="38" t="s">
        <v>75</v>
      </c>
      <c r="I8" s="38" t="s">
        <v>75</v>
      </c>
      <c r="J8" s="38"/>
      <c r="K8" s="38"/>
      <c r="L8" s="38"/>
      <c r="M8" s="39"/>
      <c r="N8" s="39"/>
    </row>
    <row r="9" spans="1:14" s="8" customFormat="1" ht="15.75" customHeight="1">
      <c r="A9" s="31">
        <v>7</v>
      </c>
      <c r="B9" s="15" t="s">
        <v>14</v>
      </c>
      <c r="C9" s="38" t="s">
        <v>75</v>
      </c>
      <c r="D9" s="38" t="s">
        <v>75</v>
      </c>
      <c r="E9" s="38" t="s">
        <v>75</v>
      </c>
      <c r="F9" s="38" t="s">
        <v>75</v>
      </c>
      <c r="G9" s="38" t="s">
        <v>75</v>
      </c>
      <c r="H9" s="38" t="s">
        <v>75</v>
      </c>
      <c r="I9" s="38" t="s">
        <v>75</v>
      </c>
      <c r="J9" s="38"/>
      <c r="K9" s="38"/>
      <c r="L9" s="38"/>
      <c r="M9" s="39"/>
      <c r="N9" s="39"/>
    </row>
    <row r="10" spans="1:14" s="8" customFormat="1" ht="15.75" customHeight="1">
      <c r="A10" s="31">
        <v>8</v>
      </c>
      <c r="B10" s="15" t="s">
        <v>15</v>
      </c>
      <c r="C10" s="38" t="s">
        <v>75</v>
      </c>
      <c r="D10" s="38" t="s">
        <v>75</v>
      </c>
      <c r="E10" s="38" t="s">
        <v>75</v>
      </c>
      <c r="F10" s="38" t="s">
        <v>75</v>
      </c>
      <c r="G10" s="38" t="s">
        <v>75</v>
      </c>
      <c r="H10" s="38" t="s">
        <v>75</v>
      </c>
      <c r="I10" s="38" t="s">
        <v>75</v>
      </c>
      <c r="J10" s="38" t="s">
        <v>75</v>
      </c>
      <c r="K10" s="38"/>
      <c r="L10" s="38"/>
      <c r="M10" s="39"/>
      <c r="N10" s="39"/>
    </row>
    <row r="11" spans="1:14" s="8" customFormat="1" ht="15.75" customHeight="1">
      <c r="A11" s="31">
        <v>9</v>
      </c>
      <c r="B11" s="15" t="s">
        <v>16</v>
      </c>
      <c r="C11" s="38" t="s">
        <v>75</v>
      </c>
      <c r="D11" s="38" t="s">
        <v>75</v>
      </c>
      <c r="E11" s="38" t="s">
        <v>75</v>
      </c>
      <c r="F11" s="38" t="s">
        <v>75</v>
      </c>
      <c r="G11" s="38" t="s">
        <v>75</v>
      </c>
      <c r="H11" s="38" t="s">
        <v>75</v>
      </c>
      <c r="I11" s="38" t="s">
        <v>75</v>
      </c>
      <c r="J11" s="38"/>
      <c r="K11" s="38"/>
      <c r="L11" s="38"/>
      <c r="M11" s="39"/>
      <c r="N11" s="39"/>
    </row>
    <row r="12" spans="1:14" s="8" customFormat="1" ht="15.75" customHeight="1">
      <c r="A12" s="31">
        <v>10</v>
      </c>
      <c r="B12" s="15" t="s">
        <v>17</v>
      </c>
      <c r="C12" s="38" t="s">
        <v>75</v>
      </c>
      <c r="D12" s="38" t="s">
        <v>75</v>
      </c>
      <c r="E12" s="38" t="s">
        <v>75</v>
      </c>
      <c r="F12" s="38" t="s">
        <v>75</v>
      </c>
      <c r="G12" s="38" t="s">
        <v>75</v>
      </c>
      <c r="H12" s="38" t="s">
        <v>75</v>
      </c>
      <c r="I12" s="38" t="s">
        <v>75</v>
      </c>
      <c r="J12" s="38" t="s">
        <v>75</v>
      </c>
      <c r="K12" s="38"/>
      <c r="L12" s="38"/>
      <c r="M12" s="39"/>
      <c r="N12" s="39"/>
    </row>
    <row r="13" spans="1:14" s="8" customFormat="1" ht="15.75" customHeight="1">
      <c r="A13" s="31">
        <v>11</v>
      </c>
      <c r="B13" s="41" t="s">
        <v>18</v>
      </c>
      <c r="C13" s="38" t="s">
        <v>75</v>
      </c>
      <c r="D13" s="38" t="s">
        <v>75</v>
      </c>
      <c r="E13" s="38" t="s">
        <v>75</v>
      </c>
      <c r="F13" s="38" t="s">
        <v>75</v>
      </c>
      <c r="G13" s="38" t="s">
        <v>75</v>
      </c>
      <c r="H13" s="38" t="s">
        <v>75</v>
      </c>
      <c r="I13" s="38" t="s">
        <v>75</v>
      </c>
      <c r="J13" s="38" t="s">
        <v>75</v>
      </c>
      <c r="K13" s="38"/>
      <c r="L13" s="38"/>
      <c r="M13" s="39"/>
      <c r="N13" s="39"/>
    </row>
    <row r="14" spans="1:14" s="8" customFormat="1" ht="15.75" customHeight="1">
      <c r="A14" s="31">
        <v>12</v>
      </c>
      <c r="B14" s="15" t="s">
        <v>19</v>
      </c>
      <c r="C14" s="38" t="s">
        <v>75</v>
      </c>
      <c r="D14" s="38" t="s">
        <v>75</v>
      </c>
      <c r="E14" s="38" t="s">
        <v>75</v>
      </c>
      <c r="F14" s="38" t="s">
        <v>75</v>
      </c>
      <c r="G14" s="38" t="s">
        <v>75</v>
      </c>
      <c r="H14" s="38" t="s">
        <v>75</v>
      </c>
      <c r="I14" s="38" t="s">
        <v>75</v>
      </c>
      <c r="J14" s="38" t="s">
        <v>75</v>
      </c>
      <c r="K14" s="38"/>
      <c r="L14" s="38"/>
      <c r="M14" s="39"/>
      <c r="N14" s="39"/>
    </row>
    <row r="15" spans="1:14" s="8" customFormat="1" ht="15.75" customHeight="1">
      <c r="A15" s="31">
        <v>13</v>
      </c>
      <c r="B15" s="15" t="s">
        <v>20</v>
      </c>
      <c r="C15" s="38" t="s">
        <v>75</v>
      </c>
      <c r="D15" s="38" t="s">
        <v>75</v>
      </c>
      <c r="E15" s="38" t="s">
        <v>75</v>
      </c>
      <c r="F15" s="38" t="s">
        <v>75</v>
      </c>
      <c r="G15" s="38" t="s">
        <v>75</v>
      </c>
      <c r="H15" s="38" t="s">
        <v>75</v>
      </c>
      <c r="I15" s="38" t="s">
        <v>75</v>
      </c>
      <c r="J15" s="38"/>
      <c r="K15" s="38"/>
      <c r="L15" s="38"/>
      <c r="M15" s="39"/>
      <c r="N15" s="39"/>
    </row>
    <row r="16" spans="1:14" s="8" customFormat="1" ht="15.75" customHeight="1">
      <c r="A16" s="31">
        <v>14</v>
      </c>
      <c r="B16" s="15" t="s">
        <v>21</v>
      </c>
      <c r="C16" s="38" t="s">
        <v>75</v>
      </c>
      <c r="D16" s="38" t="s">
        <v>75</v>
      </c>
      <c r="E16" s="38" t="s">
        <v>75</v>
      </c>
      <c r="F16" s="38" t="s">
        <v>75</v>
      </c>
      <c r="G16" s="38" t="s">
        <v>75</v>
      </c>
      <c r="H16" s="38" t="s">
        <v>75</v>
      </c>
      <c r="I16" s="38" t="s">
        <v>75</v>
      </c>
      <c r="J16" s="38"/>
      <c r="K16" s="38"/>
      <c r="L16" s="38"/>
      <c r="M16" s="39"/>
      <c r="N16" s="39"/>
    </row>
    <row r="17" spans="1:14" s="8" customFormat="1" ht="15.75" customHeight="1">
      <c r="A17" s="31">
        <v>15</v>
      </c>
      <c r="B17" s="15" t="s">
        <v>76</v>
      </c>
      <c r="C17" s="38" t="s">
        <v>75</v>
      </c>
      <c r="D17" s="38" t="s">
        <v>75</v>
      </c>
      <c r="E17" s="38" t="s">
        <v>75</v>
      </c>
      <c r="F17" s="38" t="s">
        <v>75</v>
      </c>
      <c r="G17" s="38" t="s">
        <v>75</v>
      </c>
      <c r="H17" s="38" t="s">
        <v>75</v>
      </c>
      <c r="I17" s="38" t="s">
        <v>75</v>
      </c>
      <c r="J17" s="38"/>
      <c r="K17" s="38"/>
      <c r="L17" s="38"/>
      <c r="M17" s="39"/>
      <c r="N17" s="39"/>
    </row>
    <row r="18" spans="1:14" s="8" customFormat="1" ht="15.75" customHeight="1">
      <c r="A18" s="31">
        <v>16</v>
      </c>
      <c r="B18" s="15" t="s">
        <v>22</v>
      </c>
      <c r="C18" s="38" t="s">
        <v>75</v>
      </c>
      <c r="D18" s="38" t="s">
        <v>75</v>
      </c>
      <c r="E18" s="38" t="s">
        <v>75</v>
      </c>
      <c r="F18" s="38" t="s">
        <v>75</v>
      </c>
      <c r="G18" s="38" t="s">
        <v>75</v>
      </c>
      <c r="H18" s="38" t="s">
        <v>75</v>
      </c>
      <c r="I18" s="38" t="s">
        <v>75</v>
      </c>
      <c r="J18" s="38" t="s">
        <v>75</v>
      </c>
      <c r="K18" s="38"/>
      <c r="L18" s="38"/>
      <c r="M18" s="39"/>
      <c r="N18" s="39"/>
    </row>
    <row r="19" spans="1:14" s="8" customFormat="1" ht="15.75" customHeight="1">
      <c r="A19" s="31">
        <v>17</v>
      </c>
      <c r="B19" s="15" t="s">
        <v>23</v>
      </c>
      <c r="C19" s="38" t="s">
        <v>75</v>
      </c>
      <c r="D19" s="38" t="s">
        <v>75</v>
      </c>
      <c r="E19" s="38" t="s">
        <v>75</v>
      </c>
      <c r="F19" s="38" t="s">
        <v>75</v>
      </c>
      <c r="G19" s="38" t="s">
        <v>75</v>
      </c>
      <c r="H19" s="38" t="s">
        <v>75</v>
      </c>
      <c r="I19" s="38" t="s">
        <v>75</v>
      </c>
      <c r="J19" s="38"/>
      <c r="K19" s="38"/>
      <c r="L19" s="38"/>
      <c r="M19" s="39"/>
      <c r="N19" s="39"/>
    </row>
    <row r="20" spans="1:14" s="8" customFormat="1" ht="15.75" customHeight="1">
      <c r="A20" s="31">
        <v>18</v>
      </c>
      <c r="B20" s="15" t="s">
        <v>24</v>
      </c>
      <c r="C20" s="38" t="s">
        <v>75</v>
      </c>
      <c r="D20" s="38" t="s">
        <v>75</v>
      </c>
      <c r="E20" s="38" t="s">
        <v>75</v>
      </c>
      <c r="F20" s="38" t="s">
        <v>75</v>
      </c>
      <c r="G20" s="38" t="s">
        <v>75</v>
      </c>
      <c r="H20" s="38" t="s">
        <v>75</v>
      </c>
      <c r="I20" s="38" t="s">
        <v>75</v>
      </c>
      <c r="J20" s="38"/>
      <c r="K20" s="38"/>
      <c r="L20" s="38"/>
      <c r="M20" s="39"/>
      <c r="N20" s="39"/>
    </row>
    <row r="21" spans="1:14" s="8" customFormat="1" ht="15.75" customHeight="1">
      <c r="A21" s="31">
        <v>19</v>
      </c>
      <c r="B21" s="15" t="s">
        <v>25</v>
      </c>
      <c r="C21" s="38" t="s">
        <v>75</v>
      </c>
      <c r="D21" s="38" t="s">
        <v>75</v>
      </c>
      <c r="E21" s="38" t="s">
        <v>75</v>
      </c>
      <c r="F21" s="38" t="s">
        <v>75</v>
      </c>
      <c r="G21" s="38" t="s">
        <v>75</v>
      </c>
      <c r="H21" s="38" t="s">
        <v>75</v>
      </c>
      <c r="I21" s="38" t="s">
        <v>75</v>
      </c>
      <c r="J21" s="38"/>
      <c r="K21" s="38"/>
      <c r="L21" s="38"/>
      <c r="M21" s="39"/>
      <c r="N21" s="39"/>
    </row>
    <row r="22" spans="1:14" s="8" customFormat="1" ht="15.75" customHeight="1">
      <c r="A22" s="31">
        <v>20</v>
      </c>
      <c r="B22" s="15" t="s">
        <v>26</v>
      </c>
      <c r="C22" s="38" t="s">
        <v>75</v>
      </c>
      <c r="D22" s="38" t="s">
        <v>75</v>
      </c>
      <c r="E22" s="38" t="s">
        <v>75</v>
      </c>
      <c r="F22" s="38" t="s">
        <v>75</v>
      </c>
      <c r="G22" s="38" t="s">
        <v>75</v>
      </c>
      <c r="H22" s="38" t="s">
        <v>75</v>
      </c>
      <c r="I22" s="38" t="s">
        <v>75</v>
      </c>
      <c r="J22" s="38" t="s">
        <v>75</v>
      </c>
      <c r="K22" s="38"/>
      <c r="L22" s="38"/>
      <c r="M22" s="39"/>
      <c r="N22" s="39"/>
    </row>
    <row r="23" spans="1:14" s="8" customFormat="1" ht="15.75" customHeight="1">
      <c r="A23" s="31">
        <v>21</v>
      </c>
      <c r="B23" s="15" t="s">
        <v>27</v>
      </c>
      <c r="C23" s="38" t="s">
        <v>75</v>
      </c>
      <c r="D23" s="38" t="s">
        <v>75</v>
      </c>
      <c r="E23" s="38" t="s">
        <v>75</v>
      </c>
      <c r="F23" s="38" t="s">
        <v>75</v>
      </c>
      <c r="G23" s="38" t="s">
        <v>75</v>
      </c>
      <c r="H23" s="38" t="s">
        <v>75</v>
      </c>
      <c r="I23" s="38" t="s">
        <v>75</v>
      </c>
      <c r="J23" s="38"/>
      <c r="K23" s="38"/>
      <c r="L23" s="38"/>
      <c r="M23" s="39"/>
      <c r="N23" s="39"/>
    </row>
    <row r="24" spans="1:14" s="8" customFormat="1" ht="15.75" customHeight="1">
      <c r="A24" s="31">
        <v>22</v>
      </c>
      <c r="B24" s="15" t="s">
        <v>28</v>
      </c>
      <c r="C24" s="38" t="s">
        <v>75</v>
      </c>
      <c r="D24" s="38" t="s">
        <v>75</v>
      </c>
      <c r="E24" s="38" t="s">
        <v>75</v>
      </c>
      <c r="F24" s="38" t="s">
        <v>75</v>
      </c>
      <c r="G24" s="38" t="s">
        <v>75</v>
      </c>
      <c r="H24" s="38" t="s">
        <v>75</v>
      </c>
      <c r="I24" s="38" t="s">
        <v>75</v>
      </c>
      <c r="J24" s="38"/>
      <c r="K24" s="38"/>
      <c r="L24" s="38"/>
      <c r="M24" s="39"/>
      <c r="N24" s="39"/>
    </row>
    <row r="25" spans="1:14" s="8" customFormat="1" ht="15.75" customHeight="1">
      <c r="A25" s="31">
        <v>23</v>
      </c>
      <c r="B25" s="15" t="s">
        <v>29</v>
      </c>
      <c r="C25" s="38" t="s">
        <v>75</v>
      </c>
      <c r="D25" s="38" t="s">
        <v>75</v>
      </c>
      <c r="E25" s="38" t="s">
        <v>75</v>
      </c>
      <c r="F25" s="38" t="s">
        <v>75</v>
      </c>
      <c r="G25" s="38" t="s">
        <v>75</v>
      </c>
      <c r="H25" s="38" t="s">
        <v>75</v>
      </c>
      <c r="I25" s="38" t="s">
        <v>75</v>
      </c>
      <c r="J25" s="38" t="s">
        <v>75</v>
      </c>
      <c r="K25" s="38"/>
      <c r="L25" s="38"/>
      <c r="M25" s="39"/>
      <c r="N25" s="39"/>
    </row>
    <row r="26" spans="1:14" s="8" customFormat="1" ht="15.75" customHeight="1">
      <c r="A26" s="31">
        <v>24</v>
      </c>
      <c r="B26" s="15" t="s">
        <v>30</v>
      </c>
      <c r="C26" s="38" t="s">
        <v>75</v>
      </c>
      <c r="D26" s="38" t="s">
        <v>75</v>
      </c>
      <c r="E26" s="38" t="s">
        <v>75</v>
      </c>
      <c r="F26" s="38" t="s">
        <v>75</v>
      </c>
      <c r="G26" s="38" t="s">
        <v>75</v>
      </c>
      <c r="H26" s="38" t="s">
        <v>75</v>
      </c>
      <c r="I26" s="38"/>
      <c r="J26" s="38"/>
      <c r="K26" s="38"/>
      <c r="L26" s="38"/>
      <c r="M26" s="39"/>
      <c r="N26" s="39"/>
    </row>
    <row r="27" spans="1:14" s="8" customFormat="1" ht="15.75" customHeight="1">
      <c r="A27" s="31">
        <v>25</v>
      </c>
      <c r="B27" s="15" t="s">
        <v>31</v>
      </c>
      <c r="C27" s="38" t="s">
        <v>75</v>
      </c>
      <c r="D27" s="38" t="s">
        <v>75</v>
      </c>
      <c r="E27" s="38" t="s">
        <v>75</v>
      </c>
      <c r="F27" s="38" t="s">
        <v>75</v>
      </c>
      <c r="G27" s="38" t="s">
        <v>75</v>
      </c>
      <c r="H27" s="38" t="s">
        <v>75</v>
      </c>
      <c r="I27" s="38" t="s">
        <v>75</v>
      </c>
      <c r="J27" s="38" t="s">
        <v>75</v>
      </c>
      <c r="K27" s="38"/>
      <c r="L27" s="38"/>
      <c r="M27" s="39"/>
      <c r="N27" s="39"/>
    </row>
    <row r="28" spans="1:14" s="8" customFormat="1" ht="15.75" customHeight="1">
      <c r="A28" s="31">
        <v>26</v>
      </c>
      <c r="B28" s="15" t="s">
        <v>32</v>
      </c>
      <c r="C28" s="38" t="s">
        <v>75</v>
      </c>
      <c r="D28" s="38" t="s">
        <v>75</v>
      </c>
      <c r="E28" s="38" t="s">
        <v>75</v>
      </c>
      <c r="F28" s="38" t="s">
        <v>75</v>
      </c>
      <c r="G28" s="38" t="s">
        <v>75</v>
      </c>
      <c r="H28" s="38" t="s">
        <v>75</v>
      </c>
      <c r="I28" s="38" t="s">
        <v>75</v>
      </c>
      <c r="J28" s="38"/>
      <c r="K28" s="38"/>
      <c r="L28" s="38"/>
      <c r="M28" s="39"/>
      <c r="N28" s="39"/>
    </row>
    <row r="29" spans="1:14" s="8" customFormat="1" ht="15.75" customHeight="1">
      <c r="A29" s="31">
        <v>27</v>
      </c>
      <c r="B29" s="15" t="s">
        <v>33</v>
      </c>
      <c r="C29" s="38" t="s">
        <v>75</v>
      </c>
      <c r="D29" s="38" t="s">
        <v>75</v>
      </c>
      <c r="E29" s="38" t="s">
        <v>75</v>
      </c>
      <c r="F29" s="38" t="s">
        <v>75</v>
      </c>
      <c r="G29" s="38" t="s">
        <v>75</v>
      </c>
      <c r="H29" s="38"/>
      <c r="I29" s="38"/>
      <c r="J29" s="38"/>
      <c r="K29" s="38"/>
      <c r="L29" s="38"/>
      <c r="M29" s="39"/>
      <c r="N29" s="39"/>
    </row>
    <row r="30" spans="1:14" s="8" customFormat="1" ht="15.75" customHeight="1">
      <c r="A30" s="31">
        <v>28</v>
      </c>
      <c r="B30" s="15" t="s">
        <v>34</v>
      </c>
      <c r="C30" s="38" t="s">
        <v>75</v>
      </c>
      <c r="D30" s="38" t="s">
        <v>75</v>
      </c>
      <c r="E30" s="38" t="s">
        <v>75</v>
      </c>
      <c r="F30" s="38" t="s">
        <v>75</v>
      </c>
      <c r="G30" s="38" t="s">
        <v>75</v>
      </c>
      <c r="H30" s="38" t="s">
        <v>75</v>
      </c>
      <c r="I30" s="38" t="s">
        <v>75</v>
      </c>
      <c r="J30" s="38" t="s">
        <v>75</v>
      </c>
      <c r="K30" s="38"/>
      <c r="L30" s="38"/>
      <c r="M30" s="39"/>
      <c r="N30" s="39"/>
    </row>
    <row r="31" spans="1:14" s="8" customFormat="1" ht="15.75" customHeight="1">
      <c r="A31" s="31">
        <v>29</v>
      </c>
      <c r="B31" s="15" t="s">
        <v>35</v>
      </c>
      <c r="C31" s="38" t="s">
        <v>75</v>
      </c>
      <c r="D31" s="38" t="s">
        <v>75</v>
      </c>
      <c r="E31" s="38" t="s">
        <v>75</v>
      </c>
      <c r="F31" s="38" t="s">
        <v>75</v>
      </c>
      <c r="G31" s="38" t="s">
        <v>75</v>
      </c>
      <c r="H31" s="38" t="s">
        <v>75</v>
      </c>
      <c r="I31" s="38" t="s">
        <v>75</v>
      </c>
      <c r="J31" s="38" t="s">
        <v>75</v>
      </c>
      <c r="K31" s="38"/>
      <c r="L31" s="38"/>
      <c r="M31" s="39"/>
      <c r="N31" s="39"/>
    </row>
    <row r="32" spans="1:14" s="8" customFormat="1" ht="15.75" customHeight="1">
      <c r="A32" s="31">
        <v>30</v>
      </c>
      <c r="B32" s="15" t="s">
        <v>36</v>
      </c>
      <c r="C32" s="38" t="s">
        <v>75</v>
      </c>
      <c r="D32" s="38" t="s">
        <v>75</v>
      </c>
      <c r="E32" s="38" t="s">
        <v>75</v>
      </c>
      <c r="F32" s="38" t="s">
        <v>75</v>
      </c>
      <c r="G32" s="38" t="s">
        <v>75</v>
      </c>
      <c r="H32" s="38" t="s">
        <v>75</v>
      </c>
      <c r="I32" s="38" t="s">
        <v>75</v>
      </c>
      <c r="J32" s="38" t="s">
        <v>75</v>
      </c>
      <c r="K32" s="38"/>
      <c r="L32" s="38"/>
      <c r="M32" s="39"/>
      <c r="N32" s="39"/>
    </row>
    <row r="33" spans="1:14" s="8" customFormat="1" ht="15.75" customHeight="1">
      <c r="A33" s="31">
        <v>31</v>
      </c>
      <c r="B33" s="15" t="s">
        <v>37</v>
      </c>
      <c r="C33" s="38" t="s">
        <v>75</v>
      </c>
      <c r="D33" s="38" t="s">
        <v>75</v>
      </c>
      <c r="E33" s="38" t="s">
        <v>75</v>
      </c>
      <c r="F33" s="38" t="s">
        <v>75</v>
      </c>
      <c r="G33" s="38" t="s">
        <v>75</v>
      </c>
      <c r="H33" s="38" t="s">
        <v>75</v>
      </c>
      <c r="I33" s="38" t="s">
        <v>75</v>
      </c>
      <c r="J33" s="38"/>
      <c r="K33" s="38"/>
      <c r="L33" s="38"/>
      <c r="M33" s="39"/>
      <c r="N33" s="39"/>
    </row>
    <row r="34" spans="1:14" s="8" customFormat="1" ht="15.75" customHeight="1">
      <c r="A34" s="31">
        <v>32</v>
      </c>
      <c r="B34" s="15" t="s">
        <v>38</v>
      </c>
      <c r="C34" s="38" t="s">
        <v>75</v>
      </c>
      <c r="D34" s="38" t="s">
        <v>75</v>
      </c>
      <c r="E34" s="38" t="s">
        <v>75</v>
      </c>
      <c r="F34" s="38" t="s">
        <v>75</v>
      </c>
      <c r="G34" s="38" t="s">
        <v>75</v>
      </c>
      <c r="H34" s="38" t="s">
        <v>75</v>
      </c>
      <c r="I34" s="38" t="s">
        <v>75</v>
      </c>
      <c r="J34" s="38"/>
      <c r="K34" s="38"/>
      <c r="L34" s="38"/>
      <c r="M34" s="39"/>
      <c r="N34" s="39"/>
    </row>
    <row r="35" spans="1:14" s="8" customFormat="1" ht="15.75" customHeight="1">
      <c r="A35" s="31">
        <v>33</v>
      </c>
      <c r="B35" s="15" t="s">
        <v>39</v>
      </c>
      <c r="C35" s="38" t="s">
        <v>75</v>
      </c>
      <c r="D35" s="38" t="s">
        <v>75</v>
      </c>
      <c r="E35" s="38" t="s">
        <v>75</v>
      </c>
      <c r="F35" s="38" t="s">
        <v>75</v>
      </c>
      <c r="G35" s="38"/>
      <c r="H35" s="38"/>
      <c r="I35" s="38"/>
      <c r="J35" s="38"/>
      <c r="K35" s="38"/>
      <c r="L35" s="38"/>
      <c r="M35" s="39"/>
      <c r="N35" s="39"/>
    </row>
    <row r="36" spans="1:14" s="8" customFormat="1" ht="15.75" customHeight="1">
      <c r="A36" s="31">
        <v>34</v>
      </c>
      <c r="B36" s="15" t="s">
        <v>40</v>
      </c>
      <c r="C36" s="38" t="s">
        <v>75</v>
      </c>
      <c r="D36" s="38" t="s">
        <v>75</v>
      </c>
      <c r="E36" s="38" t="s">
        <v>75</v>
      </c>
      <c r="F36" s="38" t="s">
        <v>75</v>
      </c>
      <c r="G36" s="38" t="s">
        <v>75</v>
      </c>
      <c r="H36" s="38" t="s">
        <v>75</v>
      </c>
      <c r="I36" s="38" t="s">
        <v>75</v>
      </c>
      <c r="J36" s="38"/>
      <c r="K36" s="38"/>
      <c r="L36" s="38"/>
      <c r="M36" s="39"/>
      <c r="N36" s="39"/>
    </row>
    <row r="37" spans="1:14" s="8" customFormat="1" ht="15.75" customHeight="1">
      <c r="A37" s="31">
        <v>35</v>
      </c>
      <c r="B37" s="15" t="s">
        <v>41</v>
      </c>
      <c r="C37" s="38" t="s">
        <v>75</v>
      </c>
      <c r="D37" s="38" t="s">
        <v>75</v>
      </c>
      <c r="E37" s="38" t="s">
        <v>75</v>
      </c>
      <c r="F37" s="38" t="s">
        <v>75</v>
      </c>
      <c r="G37" s="38" t="s">
        <v>75</v>
      </c>
      <c r="H37" s="38" t="s">
        <v>75</v>
      </c>
      <c r="I37" s="38" t="s">
        <v>75</v>
      </c>
      <c r="J37" s="38"/>
      <c r="K37" s="38"/>
      <c r="L37" s="38"/>
      <c r="M37" s="39"/>
      <c r="N37" s="39"/>
    </row>
    <row r="38" spans="1:14" s="8" customFormat="1" ht="15.75" customHeight="1">
      <c r="A38" s="31">
        <v>36</v>
      </c>
      <c r="B38" s="15" t="s">
        <v>42</v>
      </c>
      <c r="C38" s="38" t="s">
        <v>75</v>
      </c>
      <c r="D38" s="38" t="s">
        <v>75</v>
      </c>
      <c r="E38" s="38" t="s">
        <v>75</v>
      </c>
      <c r="F38" s="38" t="s">
        <v>75</v>
      </c>
      <c r="G38" s="38" t="s">
        <v>75</v>
      </c>
      <c r="H38" s="38" t="s">
        <v>75</v>
      </c>
      <c r="I38" s="38" t="s">
        <v>75</v>
      </c>
      <c r="J38" s="38" t="s">
        <v>75</v>
      </c>
      <c r="K38" s="38"/>
      <c r="L38" s="38"/>
      <c r="M38" s="39"/>
      <c r="N38" s="39"/>
    </row>
    <row r="39" spans="3:14" s="7" customFormat="1" ht="15.75" customHeight="1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2002-05-15T10:33:53Z</cp:lastPrinted>
  <dcterms:created xsi:type="dcterms:W3CDTF">1998-03-31T18:19:24Z</dcterms:created>
  <dcterms:modified xsi:type="dcterms:W3CDTF">2015-06-09T16:28:32Z</dcterms:modified>
  <cp:category/>
  <cp:version/>
  <cp:contentType/>
  <cp:contentStatus/>
</cp:coreProperties>
</file>