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Maggio" sheetId="5" r:id="rId5"/>
    <sheet name="Movimenti Maggio" sheetId="6" r:id="rId6"/>
    <sheet name="Passeggeri Maggio" sheetId="7" r:id="rId7"/>
    <sheet name="Cargo Maggio" sheetId="8" r:id="rId8"/>
    <sheet name="Mesi" sheetId="9" r:id="rId9"/>
  </sheets>
  <definedNames>
    <definedName name="_xlnm.Print_Area" localSheetId="0">'Totali'!$A$1:$H$39</definedName>
  </definedNames>
  <calcPr calcMode="manual" fullCalcOnLoad="1"/>
</workbook>
</file>

<file path=xl/sharedStrings.xml><?xml version="1.0" encoding="utf-8"?>
<sst xmlns="http://schemas.openxmlformats.org/spreadsheetml/2006/main" count="636" uniqueCount="77">
  <si>
    <t>TOTALI</t>
  </si>
  <si>
    <t>Gennaio - Maggio 2002 (su base 2001)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</si>
  <si>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</si>
  <si>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</si>
  <si>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</si>
  <si>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</si>
  <si>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</si>
  <si>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</si>
  <si>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</si>
  <si>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</si>
  <si>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</si>
  <si>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</si>
  <si>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</si>
  <si>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</si>
  <si>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</si>
  <si>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</si>
  <si>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</si>
  <si>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</si>
  <si>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</si>
  <si>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</si>
  <si>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</si>
  <si>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</si>
  <si>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</si>
  <si>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</si>
  <si>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</si>
  <si>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</si>
  <si>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</si>
  <si>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</si>
  <si>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</si>
  <si>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</si>
  <si>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</si>
  <si>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</si>
  <si>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</si>
  <si>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</si>
  <si>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</si>
  <si>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</si>
  <si>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</si>
  <si>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Ronchi dei L.</t>
  </si>
  <si>
    <t>Torino</t>
  </si>
  <si>
    <t>Trapani</t>
  </si>
  <si>
    <t>Treviso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</si>
  <si>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</si>
  <si>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</si>
  <si>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</si>
  <si>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</si>
  <si>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</si>
  <si>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</si>
  <si>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</si>
  <si>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</si>
  <si>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</si>
  <si>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</si>
  <si>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</si>
  <si>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</si>
  <si>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</si>
  <si>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</si>
  <si>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</si>
  <si>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</si>
  <si>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</si>
  <si>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Maggio 2002 (su base 2001)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</si>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</sst>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7" fillId="14" borderId="1" applyNumberFormat="0" applyAlignment="0" applyProtection="0"/>
    <xf numFmtId="0" fontId="14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562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3531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5533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0482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4669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3531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5533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0482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27647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3" t="s">
        <v>1</v>
      </c>
      <c r="D1" s="63"/>
      <c r="E1" s="63"/>
      <c r="F1" s="63"/>
      <c r="G1" s="63"/>
      <c r="H1" s="63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3946</v>
      </c>
      <c r="D3" s="27">
        <v>15.718475073313783</v>
      </c>
      <c r="E3" s="26">
        <v>249164</v>
      </c>
      <c r="F3" s="27">
        <v>16.52652156426253</v>
      </c>
      <c r="G3" s="26">
        <v>649</v>
      </c>
      <c r="H3" s="27">
        <v>-25.23041474654378</v>
      </c>
      <c r="I3" s="61"/>
    </row>
    <row r="4" spans="1:9" s="23" customFormat="1" ht="15.75" customHeight="1">
      <c r="A4" s="24">
        <v>2</v>
      </c>
      <c r="B4" s="25" t="s">
        <v>9</v>
      </c>
      <c r="C4" s="26">
        <v>7587</v>
      </c>
      <c r="D4" s="27">
        <v>-1.0434328942219904</v>
      </c>
      <c r="E4" s="26">
        <v>165907</v>
      </c>
      <c r="F4" s="27">
        <v>-3.398663126513881</v>
      </c>
      <c r="G4" s="26">
        <v>2568</v>
      </c>
      <c r="H4" s="27">
        <v>19.60875640428505</v>
      </c>
      <c r="I4" s="61"/>
    </row>
    <row r="5" spans="1:9" s="23" customFormat="1" ht="15.75" customHeight="1">
      <c r="A5" s="24">
        <v>3</v>
      </c>
      <c r="B5" s="25" t="s">
        <v>10</v>
      </c>
      <c r="C5" s="26">
        <v>8054</v>
      </c>
      <c r="D5" s="27">
        <v>-11.152785438499723</v>
      </c>
      <c r="E5" s="26">
        <v>467816</v>
      </c>
      <c r="F5" s="27">
        <v>3.3356526733154412</v>
      </c>
      <c r="G5" s="26">
        <v>2322</v>
      </c>
      <c r="H5" s="27">
        <v>10.782442748091603</v>
      </c>
      <c r="I5" s="61"/>
    </row>
    <row r="6" spans="1:9" s="23" customFormat="1" ht="15.75" customHeight="1">
      <c r="A6" s="24">
        <v>4</v>
      </c>
      <c r="B6" s="25" t="s">
        <v>11</v>
      </c>
      <c r="C6" s="26">
        <v>12763</v>
      </c>
      <c r="D6" s="27">
        <v>-15.966552541480116</v>
      </c>
      <c r="E6" s="26">
        <v>387400</v>
      </c>
      <c r="F6" s="27">
        <v>0.978243020276452</v>
      </c>
      <c r="G6" s="26">
        <v>41742</v>
      </c>
      <c r="H6" s="27">
        <v>3.3831979393699227</v>
      </c>
      <c r="I6" s="61"/>
    </row>
    <row r="7" spans="1:9" s="23" customFormat="1" ht="15.75" customHeight="1">
      <c r="A7" s="24">
        <v>5</v>
      </c>
      <c r="B7" s="25" t="s">
        <v>12</v>
      </c>
      <c r="C7" s="26">
        <v>20475</v>
      </c>
      <c r="D7" s="27">
        <v>-13.89461289372976</v>
      </c>
      <c r="E7" s="26">
        <v>1230401</v>
      </c>
      <c r="F7" s="27">
        <v>-11.814067164312823</v>
      </c>
      <c r="G7" s="26">
        <v>10188</v>
      </c>
      <c r="H7" s="27">
        <v>-9.680851063829786</v>
      </c>
      <c r="I7" s="61"/>
    </row>
    <row r="8" spans="1:9" s="23" customFormat="1" ht="15.75" customHeight="1">
      <c r="A8" s="24">
        <v>6</v>
      </c>
      <c r="B8" s="25" t="s">
        <v>13</v>
      </c>
      <c r="C8" s="26">
        <v>4286</v>
      </c>
      <c r="D8" s="27">
        <v>39.24626380766732</v>
      </c>
      <c r="E8" s="26">
        <v>15468</v>
      </c>
      <c r="F8" s="27">
        <v>-14.19061355819372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5503</v>
      </c>
      <c r="D9" s="27">
        <v>60.43731778425656</v>
      </c>
      <c r="E9" s="26">
        <v>104236</v>
      </c>
      <c r="F9" s="27">
        <v>11.125799573560768</v>
      </c>
      <c r="G9" s="26">
        <v>238</v>
      </c>
      <c r="H9" s="27"/>
      <c r="I9" s="61"/>
    </row>
    <row r="10" spans="1:9" s="23" customFormat="1" ht="15.75" customHeight="1">
      <c r="A10" s="24">
        <v>8</v>
      </c>
      <c r="B10" s="25" t="s">
        <v>15</v>
      </c>
      <c r="C10" s="26">
        <v>2735</v>
      </c>
      <c r="D10" s="27">
        <v>-21.901770416904625</v>
      </c>
      <c r="E10" s="26">
        <v>197543</v>
      </c>
      <c r="F10" s="27">
        <v>-14.72645019813691</v>
      </c>
      <c r="G10" s="26">
        <v>143</v>
      </c>
      <c r="H10" s="27">
        <v>32.407407407407405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9708</v>
      </c>
      <c r="D11" s="27">
        <v>-16.15132147175678</v>
      </c>
      <c r="E11" s="26">
        <v>754452</v>
      </c>
      <c r="F11" s="27">
        <v>10.010819512451189</v>
      </c>
      <c r="G11" s="26">
        <v>1855</v>
      </c>
      <c r="H11" s="27">
        <v>-24.347471451876018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20297</v>
      </c>
      <c r="D12" s="27">
        <v>2.092450077963885</v>
      </c>
      <c r="E12" s="26">
        <v>1620994</v>
      </c>
      <c r="F12" s="27">
        <v>3.4874968637618133</v>
      </c>
      <c r="G12" s="26">
        <v>5039</v>
      </c>
      <c r="H12" s="27">
        <v>-13.833789329685363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835</v>
      </c>
      <c r="D13" s="27">
        <v>42.97945205479452</v>
      </c>
      <c r="E13" s="26">
        <v>5173</v>
      </c>
      <c r="F13" s="27">
        <v>-31.447124304267163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6287</v>
      </c>
      <c r="D14" s="27">
        <v>-17.579968536969062</v>
      </c>
      <c r="E14" s="26">
        <v>7858</v>
      </c>
      <c r="F14" s="27">
        <v>-9.854307674658713</v>
      </c>
      <c r="G14" s="26">
        <v>0</v>
      </c>
      <c r="H14" s="27">
        <v>0</v>
      </c>
      <c r="I14" s="61"/>
    </row>
    <row r="15" spans="1:9" s="23" customFormat="1" ht="15.75" customHeight="1">
      <c r="A15" s="24">
        <v>13</v>
      </c>
      <c r="B15" s="25" t="s">
        <v>20</v>
      </c>
      <c r="C15" s="26">
        <v>12961</v>
      </c>
      <c r="D15" s="27">
        <v>-11.949728260869565</v>
      </c>
      <c r="E15" s="26">
        <v>550664</v>
      </c>
      <c r="F15" s="27">
        <v>-13.114604075218292</v>
      </c>
      <c r="G15" s="26">
        <v>220</v>
      </c>
      <c r="H15" s="27">
        <v>1.3824884792626728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1164</v>
      </c>
      <c r="D16" s="27">
        <v>-29.454545454545453</v>
      </c>
      <c r="E16" s="26">
        <v>2715</v>
      </c>
      <c r="F16" s="27">
        <v>-44.80585484854645</v>
      </c>
      <c r="G16" s="26">
        <v>5</v>
      </c>
      <c r="H16" s="27">
        <v>-70.58823529411765</v>
      </c>
      <c r="I16" s="61"/>
    </row>
    <row r="17" spans="1:9" s="23" customFormat="1" ht="15.75" customHeight="1">
      <c r="A17" s="24">
        <v>15</v>
      </c>
      <c r="B17" s="25" t="s">
        <v>76</v>
      </c>
      <c r="C17" s="26">
        <v>1505</v>
      </c>
      <c r="D17" s="27">
        <v>14.274867122247532</v>
      </c>
      <c r="E17" s="26">
        <v>52869</v>
      </c>
      <c r="F17" s="27">
        <v>58.077440574076846</v>
      </c>
      <c r="G17" s="26">
        <v>1057</v>
      </c>
      <c r="H17" s="27">
        <v>40.37184594953519</v>
      </c>
      <c r="I17" s="61"/>
    </row>
    <row r="18" spans="1:9" s="23" customFormat="1" ht="15.75" customHeight="1">
      <c r="A18" s="24">
        <v>16</v>
      </c>
      <c r="B18" s="25" t="s">
        <v>22</v>
      </c>
      <c r="C18" s="26">
        <v>10632</v>
      </c>
      <c r="D18" s="27">
        <v>3.6964790792938653</v>
      </c>
      <c r="E18" s="26">
        <v>377854</v>
      </c>
      <c r="F18" s="27">
        <v>-4.344634141401867</v>
      </c>
      <c r="G18" s="26">
        <v>2257</v>
      </c>
      <c r="H18" s="27">
        <v>-4.767932489451477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3166</v>
      </c>
      <c r="D19" s="27">
        <v>6.4559515803631475</v>
      </c>
      <c r="E19" s="26">
        <v>242195</v>
      </c>
      <c r="F19" s="27">
        <v>-0.1405976844674605</v>
      </c>
      <c r="G19" s="26">
        <v>1031</v>
      </c>
      <c r="H19" s="27">
        <v>-19.578783151326054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46546</v>
      </c>
      <c r="D20" s="27">
        <v>5.853725097789503</v>
      </c>
      <c r="E20" s="26">
        <v>3270137</v>
      </c>
      <c r="F20" s="27">
        <v>14.733839170245956</v>
      </c>
      <c r="G20" s="26">
        <v>12553</v>
      </c>
      <c r="H20" s="27">
        <v>6.589114375477626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83990</v>
      </c>
      <c r="D21" s="27">
        <v>-16.06120266637351</v>
      </c>
      <c r="E21" s="26">
        <v>6471575</v>
      </c>
      <c r="F21" s="27">
        <v>-16.394735778000527</v>
      </c>
      <c r="G21" s="26">
        <v>132360</v>
      </c>
      <c r="H21" s="27">
        <v>-5.994318181818182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23399</v>
      </c>
      <c r="D22" s="27">
        <v>-1.8539490793171427</v>
      </c>
      <c r="E22" s="26">
        <v>1456814</v>
      </c>
      <c r="F22" s="27">
        <v>-4.05970790123408</v>
      </c>
      <c r="G22" s="26">
        <v>4289</v>
      </c>
      <c r="H22" s="27">
        <v>17.63576522216127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5817</v>
      </c>
      <c r="D23" s="27">
        <v>5.475974614687217</v>
      </c>
      <c r="E23" s="26">
        <v>332688</v>
      </c>
      <c r="F23" s="27">
        <v>10.346474556707596</v>
      </c>
      <c r="G23" s="26">
        <v>694</v>
      </c>
      <c r="H23" s="27">
        <v>-26.6384778012685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16873</v>
      </c>
      <c r="D24" s="27">
        <v>1.6384555147280284</v>
      </c>
      <c r="E24" s="26">
        <v>1234958</v>
      </c>
      <c r="F24" s="27">
        <v>2.329123196025352</v>
      </c>
      <c r="G24" s="26">
        <v>2394</v>
      </c>
      <c r="H24" s="27">
        <v>-2.365415986949429</v>
      </c>
      <c r="I24" s="61"/>
    </row>
    <row r="25" spans="1:9" s="23" customFormat="1" ht="15.75" customHeight="1">
      <c r="A25" s="24">
        <v>23</v>
      </c>
      <c r="B25" s="25" t="s">
        <v>29</v>
      </c>
      <c r="C25" s="26">
        <v>5428</v>
      </c>
      <c r="D25" s="27">
        <v>-46.31589358124815</v>
      </c>
      <c r="E25" s="26">
        <v>21359</v>
      </c>
      <c r="F25" s="27">
        <v>-38.154389622422975</v>
      </c>
      <c r="G25" s="26">
        <v>0</v>
      </c>
      <c r="H25" s="27">
        <v>0</v>
      </c>
      <c r="I25" s="61"/>
    </row>
    <row r="26" spans="1:9" s="23" customFormat="1" ht="15.75" customHeight="1">
      <c r="A26" s="24">
        <v>24</v>
      </c>
      <c r="B26" s="25" t="s">
        <v>30</v>
      </c>
      <c r="C26" s="26">
        <v>4352</v>
      </c>
      <c r="D26" s="27">
        <v>1.021355617455896</v>
      </c>
      <c r="E26" s="26">
        <v>20645</v>
      </c>
      <c r="F26" s="27">
        <v>-4.492042931162102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4602</v>
      </c>
      <c r="D27" s="27">
        <v>55.472972972972975</v>
      </c>
      <c r="E27" s="26">
        <v>102898</v>
      </c>
      <c r="F27" s="27">
        <v>150.7994540313932</v>
      </c>
      <c r="G27" s="26">
        <v>854</v>
      </c>
      <c r="H27" s="27">
        <v>-46.15384615384615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9813</v>
      </c>
      <c r="D28" s="27">
        <v>-6.337692087429608</v>
      </c>
      <c r="E28" s="26">
        <v>517704</v>
      </c>
      <c r="F28" s="27">
        <v>6.29250024637824</v>
      </c>
      <c r="G28" s="26">
        <v>4407</v>
      </c>
      <c r="H28" s="27">
        <v>-6.710414902624894</v>
      </c>
      <c r="I28" s="61"/>
    </row>
    <row r="29" spans="1:9" s="23" customFormat="1" ht="15.75" customHeight="1">
      <c r="A29" s="24">
        <v>27</v>
      </c>
      <c r="B29" s="25" t="s">
        <v>33</v>
      </c>
      <c r="C29" s="26">
        <v>1860</v>
      </c>
      <c r="D29" s="27">
        <v>-23.80172060630889</v>
      </c>
      <c r="E29" s="26">
        <v>161459</v>
      </c>
      <c r="F29" s="27">
        <v>-11.840891097218051</v>
      </c>
      <c r="G29" s="26">
        <v>226</v>
      </c>
      <c r="H29" s="27">
        <v>-3.004291845493562</v>
      </c>
      <c r="I29" s="61"/>
    </row>
    <row r="30" spans="1:9" s="23" customFormat="1" ht="15.75" customHeight="1">
      <c r="A30" s="24">
        <v>28</v>
      </c>
      <c r="B30" s="25" t="s">
        <v>34</v>
      </c>
      <c r="C30" s="26">
        <v>1955</v>
      </c>
      <c r="D30" s="27">
        <v>6.134636264929425</v>
      </c>
      <c r="E30" s="26">
        <v>47671</v>
      </c>
      <c r="F30" s="27">
        <v>-31.44118619935858</v>
      </c>
      <c r="G30" s="26">
        <v>2494</v>
      </c>
      <c r="H30" s="27">
        <v>-7.800369685767098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10260</v>
      </c>
      <c r="D31" s="27">
        <v>2.2319649262654444</v>
      </c>
      <c r="E31" s="26">
        <v>246496</v>
      </c>
      <c r="F31" s="27">
        <v>-6.5478244056307275</v>
      </c>
      <c r="G31" s="26">
        <v>7341</v>
      </c>
      <c r="H31" s="27">
        <v>2.499301870985758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112110</v>
      </c>
      <c r="D32" s="27">
        <v>-4.892387827990193</v>
      </c>
      <c r="E32" s="26">
        <v>9800801</v>
      </c>
      <c r="F32" s="27">
        <v>-6.974138836015075</v>
      </c>
      <c r="G32" s="26">
        <v>71658</v>
      </c>
      <c r="H32" s="27">
        <v>-11.261640578561522</v>
      </c>
      <c r="I32" s="61"/>
    </row>
    <row r="33" spans="1:9" s="23" customFormat="1" ht="15.75" customHeight="1">
      <c r="A33" s="24">
        <v>31</v>
      </c>
      <c r="B33" s="25" t="s">
        <v>37</v>
      </c>
      <c r="C33" s="26"/>
      <c r="D33" s="27"/>
      <c r="E33" s="26"/>
      <c r="F33" s="27"/>
      <c r="G33" s="26"/>
      <c r="H33" s="27"/>
      <c r="I33" s="61"/>
    </row>
    <row r="34" spans="1:9" s="23" customFormat="1" ht="15.75" customHeight="1">
      <c r="A34" s="24">
        <v>32</v>
      </c>
      <c r="B34" s="25" t="s">
        <v>38</v>
      </c>
      <c r="C34" s="26">
        <v>25045</v>
      </c>
      <c r="D34" s="27">
        <v>-10.242626240905995</v>
      </c>
      <c r="E34" s="26">
        <v>1200126</v>
      </c>
      <c r="F34" s="27">
        <v>-3.745896597052848</v>
      </c>
      <c r="G34" s="26">
        <v>6930</v>
      </c>
      <c r="H34" s="27">
        <v>-15.09433962264151</v>
      </c>
      <c r="I34" s="61"/>
    </row>
    <row r="35" spans="1:9" s="23" customFormat="1" ht="15.75" customHeight="1">
      <c r="A35" s="24">
        <v>33</v>
      </c>
      <c r="B35" s="25" t="s">
        <v>39</v>
      </c>
      <c r="C35" s="26"/>
      <c r="D35" s="27"/>
      <c r="E35" s="26"/>
      <c r="F35" s="27"/>
      <c r="G35" s="26"/>
      <c r="H35" s="27"/>
      <c r="I35" s="61"/>
    </row>
    <row r="36" spans="1:9" s="23" customFormat="1" ht="15.75" customHeight="1">
      <c r="A36" s="24">
        <v>34</v>
      </c>
      <c r="B36" s="25" t="s">
        <v>40</v>
      </c>
      <c r="C36" s="26">
        <v>3925</v>
      </c>
      <c r="D36" s="27">
        <v>4.946524064171123</v>
      </c>
      <c r="E36" s="26">
        <v>182493</v>
      </c>
      <c r="F36" s="27">
        <v>40.4537793136357</v>
      </c>
      <c r="G36" s="26">
        <v>5412</v>
      </c>
      <c r="H36" s="27">
        <v>13.912860450431488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24295</v>
      </c>
      <c r="D37" s="27">
        <v>-6.262057257504437</v>
      </c>
      <c r="E37" s="26">
        <v>1513258</v>
      </c>
      <c r="F37" s="27">
        <v>-8.102875652750036</v>
      </c>
      <c r="G37" s="26">
        <v>7019</v>
      </c>
      <c r="H37" s="27">
        <v>1.8870663376397154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12275</v>
      </c>
      <c r="D38" s="27">
        <v>-16.6949440108585</v>
      </c>
      <c r="E38" s="26">
        <v>697861</v>
      </c>
      <c r="F38" s="27">
        <v>-13.539574673695556</v>
      </c>
      <c r="G38" s="26">
        <v>4849</v>
      </c>
      <c r="H38" s="27">
        <v>18.673519334312285</v>
      </c>
      <c r="I38" s="61"/>
    </row>
    <row r="39" spans="1:9" s="23" customFormat="1" ht="15.75" customHeight="1">
      <c r="A39" s="10"/>
      <c r="B39" s="11" t="s">
        <v>0</v>
      </c>
      <c r="C39" s="12">
        <f>SUM(C3:C38)</f>
        <v>524449</v>
      </c>
      <c r="D39" s="28">
        <v>-6.688646044245804</v>
      </c>
      <c r="E39" s="12">
        <f>SUM(E3:E38)</f>
        <v>33711652</v>
      </c>
      <c r="F39" s="28">
        <v>-5.366139440693851</v>
      </c>
      <c r="G39" s="12">
        <f>SUM(G3:G38)</f>
        <v>332794</v>
      </c>
      <c r="H39" s="28">
        <v>-5.056516355793426</v>
      </c>
      <c r="I39" s="62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43</v>
      </c>
      <c r="C1" s="63" t="str">
        <f>Totali!C1</f>
        <v>Gennaio - Maggio 2002 (su base 2001)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44</v>
      </c>
      <c r="D2" s="22" t="s">
        <v>5</v>
      </c>
      <c r="E2" s="57" t="s">
        <v>45</v>
      </c>
      <c r="F2" s="22" t="s">
        <v>5</v>
      </c>
      <c r="G2" s="58" t="s">
        <v>46</v>
      </c>
      <c r="H2" s="52" t="s">
        <v>5</v>
      </c>
      <c r="I2" s="35" t="s">
        <v>47</v>
      </c>
      <c r="J2" s="22" t="s">
        <v>5</v>
      </c>
      <c r="K2" s="46" t="s">
        <v>48</v>
      </c>
      <c r="L2" s="22" t="s">
        <v>5</v>
      </c>
      <c r="M2" s="33" t="s">
        <v>49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3278</v>
      </c>
      <c r="D3" s="48">
        <v>17.406876790830946</v>
      </c>
      <c r="E3" s="47">
        <v>396</v>
      </c>
      <c r="F3" s="48">
        <v>10</v>
      </c>
      <c r="G3" s="56">
        <v>370</v>
      </c>
      <c r="H3" s="48">
        <v>9.467455621301776</v>
      </c>
      <c r="I3" s="47">
        <v>3674</v>
      </c>
      <c r="J3" s="48">
        <v>16.560913705583758</v>
      </c>
      <c r="K3" s="47">
        <v>272</v>
      </c>
      <c r="L3" s="48">
        <v>5.426356589147287</v>
      </c>
      <c r="M3" s="49">
        <v>3946</v>
      </c>
      <c r="N3" s="50">
        <v>15.718475073313783</v>
      </c>
      <c r="O3" s="60"/>
    </row>
    <row r="4" spans="1:15" s="8" customFormat="1" ht="15.75" customHeight="1">
      <c r="A4" s="31">
        <v>2</v>
      </c>
      <c r="B4" s="41" t="s">
        <v>9</v>
      </c>
      <c r="C4" s="47">
        <v>2090</v>
      </c>
      <c r="D4" s="48">
        <v>-18.708673667833526</v>
      </c>
      <c r="E4" s="47">
        <v>2190</v>
      </c>
      <c r="F4" s="48">
        <v>5.187319884726225</v>
      </c>
      <c r="G4" s="56">
        <v>1147</v>
      </c>
      <c r="H4" s="48">
        <v>3.3333333333333335</v>
      </c>
      <c r="I4" s="47">
        <v>4280</v>
      </c>
      <c r="J4" s="48">
        <v>-8.016333548248442</v>
      </c>
      <c r="K4" s="47">
        <v>3307</v>
      </c>
      <c r="L4" s="48">
        <v>9.721300597213006</v>
      </c>
      <c r="M4" s="49">
        <v>7587</v>
      </c>
      <c r="N4" s="50">
        <v>-1.0434328942219904</v>
      </c>
      <c r="O4" s="60"/>
    </row>
    <row r="5" spans="1:15" s="8" customFormat="1" ht="15.75" customHeight="1">
      <c r="A5" s="31">
        <v>3</v>
      </c>
      <c r="B5" s="41" t="s">
        <v>10</v>
      </c>
      <c r="C5" s="47">
        <v>6263</v>
      </c>
      <c r="D5" s="48">
        <v>-4.904342544791983</v>
      </c>
      <c r="E5" s="47">
        <v>882</v>
      </c>
      <c r="F5" s="48">
        <v>35.901386748844374</v>
      </c>
      <c r="G5" s="56">
        <v>407</v>
      </c>
      <c r="H5" s="48"/>
      <c r="I5" s="47">
        <v>7145</v>
      </c>
      <c r="J5" s="48">
        <v>-1.243953006219765</v>
      </c>
      <c r="K5" s="47">
        <v>909</v>
      </c>
      <c r="L5" s="48">
        <v>-50.32786885245902</v>
      </c>
      <c r="M5" s="49">
        <v>8054</v>
      </c>
      <c r="N5" s="50">
        <v>-11.152785438499723</v>
      </c>
      <c r="O5" s="60"/>
    </row>
    <row r="6" spans="1:15" s="8" customFormat="1" ht="15.75" customHeight="1">
      <c r="A6" s="31">
        <v>4</v>
      </c>
      <c r="B6" s="41" t="s">
        <v>11</v>
      </c>
      <c r="C6" s="47">
        <v>2244</v>
      </c>
      <c r="D6" s="48">
        <v>-44.7970479704797</v>
      </c>
      <c r="E6" s="47">
        <v>9300</v>
      </c>
      <c r="F6" s="48">
        <v>-7.5178997613365155</v>
      </c>
      <c r="G6" s="56">
        <v>7641</v>
      </c>
      <c r="H6" s="48">
        <v>-3.6443883984867593</v>
      </c>
      <c r="I6" s="47">
        <v>11544</v>
      </c>
      <c r="J6" s="48">
        <v>-18.249415763756108</v>
      </c>
      <c r="K6" s="47">
        <v>1219</v>
      </c>
      <c r="L6" s="48">
        <v>14.245548266166823</v>
      </c>
      <c r="M6" s="49">
        <v>12763</v>
      </c>
      <c r="N6" s="50">
        <v>-15.966552541480116</v>
      </c>
      <c r="O6" s="60"/>
    </row>
    <row r="7" spans="1:15" s="8" customFormat="1" ht="15.75" customHeight="1">
      <c r="A7" s="31">
        <v>5</v>
      </c>
      <c r="B7" s="41" t="s">
        <v>12</v>
      </c>
      <c r="C7" s="47">
        <v>6248</v>
      </c>
      <c r="D7" s="48">
        <v>-9.053857350800582</v>
      </c>
      <c r="E7" s="47">
        <v>14227</v>
      </c>
      <c r="F7" s="48">
        <v>-15.861375598793542</v>
      </c>
      <c r="G7" s="56">
        <v>12342</v>
      </c>
      <c r="H7" s="48">
        <v>-12.287683888849406</v>
      </c>
      <c r="I7" s="47">
        <v>20475</v>
      </c>
      <c r="J7" s="48">
        <v>-13.89461289372976</v>
      </c>
      <c r="K7" s="47">
        <v>0</v>
      </c>
      <c r="L7" s="48"/>
      <c r="M7" s="49">
        <v>20475</v>
      </c>
      <c r="N7" s="50">
        <v>-13.89461289372976</v>
      </c>
      <c r="O7" s="60"/>
    </row>
    <row r="8" spans="1:15" s="8" customFormat="1" ht="15.75" customHeight="1">
      <c r="A8" s="31">
        <v>6</v>
      </c>
      <c r="B8" s="41" t="s">
        <v>13</v>
      </c>
      <c r="C8" s="47">
        <v>627</v>
      </c>
      <c r="D8" s="48">
        <v>33.12101910828026</v>
      </c>
      <c r="E8" s="47">
        <v>233</v>
      </c>
      <c r="F8" s="48">
        <v>-20.477815699658702</v>
      </c>
      <c r="G8" s="56">
        <v>230</v>
      </c>
      <c r="H8" s="48">
        <v>-21.501706484641637</v>
      </c>
      <c r="I8" s="47">
        <v>860</v>
      </c>
      <c r="J8" s="48">
        <v>12.565445026178011</v>
      </c>
      <c r="K8" s="47">
        <v>3426</v>
      </c>
      <c r="L8" s="48">
        <v>48.05531547104581</v>
      </c>
      <c r="M8" s="49">
        <v>4286</v>
      </c>
      <c r="N8" s="50">
        <v>39.24626380766732</v>
      </c>
      <c r="O8" s="60"/>
    </row>
    <row r="9" spans="1:15" s="8" customFormat="1" ht="15.75" customHeight="1">
      <c r="A9" s="31">
        <v>7</v>
      </c>
      <c r="B9" s="41" t="s">
        <v>14</v>
      </c>
      <c r="C9" s="47">
        <v>960</v>
      </c>
      <c r="D9" s="48">
        <v>74.22867513611615</v>
      </c>
      <c r="E9" s="47">
        <v>789</v>
      </c>
      <c r="F9" s="48">
        <v>9.43134535367545</v>
      </c>
      <c r="G9" s="56">
        <v>719</v>
      </c>
      <c r="H9" s="48">
        <v>11.128284389489954</v>
      </c>
      <c r="I9" s="47">
        <v>1749</v>
      </c>
      <c r="J9" s="48">
        <v>37.5</v>
      </c>
      <c r="K9" s="47">
        <v>3754</v>
      </c>
      <c r="L9" s="48">
        <v>73.95736793327154</v>
      </c>
      <c r="M9" s="49">
        <v>5503</v>
      </c>
      <c r="N9" s="50">
        <v>60.43731778425656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2134</v>
      </c>
      <c r="D10" s="48">
        <v>-20.283899887934254</v>
      </c>
      <c r="E10" s="47">
        <v>131</v>
      </c>
      <c r="F10" s="48">
        <v>-64.10958904109589</v>
      </c>
      <c r="G10" s="56">
        <v>95</v>
      </c>
      <c r="H10" s="48"/>
      <c r="I10" s="47">
        <v>2265</v>
      </c>
      <c r="J10" s="48">
        <v>-25.54240631163708</v>
      </c>
      <c r="K10" s="47">
        <v>470</v>
      </c>
      <c r="L10" s="48">
        <v>2.1739130434782608</v>
      </c>
      <c r="M10" s="49">
        <v>2735</v>
      </c>
      <c r="N10" s="50">
        <v>-21.901770416904625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8108</v>
      </c>
      <c r="D11" s="48">
        <v>-12.022569444444445</v>
      </c>
      <c r="E11" s="47">
        <v>488</v>
      </c>
      <c r="F11" s="48">
        <v>-30.08595988538682</v>
      </c>
      <c r="G11" s="56">
        <v>440</v>
      </c>
      <c r="H11" s="48">
        <v>-29.487179487179485</v>
      </c>
      <c r="I11" s="47">
        <v>8596</v>
      </c>
      <c r="J11" s="48">
        <v>-13.294331248739157</v>
      </c>
      <c r="K11" s="47">
        <v>1112</v>
      </c>
      <c r="L11" s="48">
        <v>-33.17307692307692</v>
      </c>
      <c r="M11" s="49">
        <v>9708</v>
      </c>
      <c r="N11" s="50">
        <v>-16.15132147175678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17352</v>
      </c>
      <c r="D12" s="48">
        <v>4.820587169264226</v>
      </c>
      <c r="E12" s="47">
        <v>2473</v>
      </c>
      <c r="F12" s="48">
        <v>-13.68237347294939</v>
      </c>
      <c r="G12" s="56">
        <v>1753</v>
      </c>
      <c r="H12" s="48">
        <v>-21.213483146067414</v>
      </c>
      <c r="I12" s="47">
        <v>19825</v>
      </c>
      <c r="J12" s="48">
        <v>2.0907358772336373</v>
      </c>
      <c r="K12" s="47">
        <v>472</v>
      </c>
      <c r="L12" s="48">
        <v>2.1645021645021645</v>
      </c>
      <c r="M12" s="49">
        <v>20297</v>
      </c>
      <c r="N12" s="50">
        <v>2.092450077963885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286</v>
      </c>
      <c r="D13" s="48">
        <v>40.88669950738916</v>
      </c>
      <c r="E13" s="47">
        <v>0</v>
      </c>
      <c r="F13" s="48"/>
      <c r="G13" s="56">
        <v>0</v>
      </c>
      <c r="H13" s="48"/>
      <c r="I13" s="47">
        <v>286</v>
      </c>
      <c r="J13" s="48">
        <v>40.88669950738916</v>
      </c>
      <c r="K13" s="47">
        <v>549</v>
      </c>
      <c r="L13" s="48">
        <v>44.09448818897638</v>
      </c>
      <c r="M13" s="49">
        <v>835</v>
      </c>
      <c r="N13" s="50">
        <v>42.97945205479452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265</v>
      </c>
      <c r="D14" s="48">
        <v>-24.068767908309457</v>
      </c>
      <c r="E14" s="47">
        <v>23</v>
      </c>
      <c r="F14" s="48">
        <v>4.545454545454546</v>
      </c>
      <c r="G14" s="56">
        <v>23</v>
      </c>
      <c r="H14" s="48">
        <v>53.333333333333336</v>
      </c>
      <c r="I14" s="47">
        <v>288</v>
      </c>
      <c r="J14" s="48">
        <v>-22.371967654986523</v>
      </c>
      <c r="K14" s="47">
        <v>5999</v>
      </c>
      <c r="L14" s="48">
        <v>-17.334986909191127</v>
      </c>
      <c r="M14" s="49">
        <v>6287</v>
      </c>
      <c r="N14" s="50">
        <v>-17.579968536969062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3255</v>
      </c>
      <c r="D15" s="48">
        <v>-17.574069384654344</v>
      </c>
      <c r="E15" s="47">
        <v>7779</v>
      </c>
      <c r="F15" s="48">
        <v>-13.006038917468128</v>
      </c>
      <c r="G15" s="56">
        <v>0</v>
      </c>
      <c r="H15" s="48"/>
      <c r="I15" s="47">
        <v>11034</v>
      </c>
      <c r="J15" s="48">
        <v>-14.40539911566209</v>
      </c>
      <c r="K15" s="47">
        <v>1927</v>
      </c>
      <c r="L15" s="48">
        <v>5.358119190814652</v>
      </c>
      <c r="M15" s="49">
        <v>12961</v>
      </c>
      <c r="N15" s="50">
        <v>-11.949728260869565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611</v>
      </c>
      <c r="D16" s="48">
        <v>-33.58695652173913</v>
      </c>
      <c r="E16" s="47">
        <v>0</v>
      </c>
      <c r="F16" s="48"/>
      <c r="G16" s="56">
        <v>0</v>
      </c>
      <c r="H16" s="48"/>
      <c r="I16" s="47">
        <v>611</v>
      </c>
      <c r="J16" s="48">
        <v>-33.58695652173913</v>
      </c>
      <c r="K16" s="47">
        <v>553</v>
      </c>
      <c r="L16" s="48">
        <v>-24.246575342465754</v>
      </c>
      <c r="M16" s="49">
        <v>1164</v>
      </c>
      <c r="N16" s="50">
        <v>-29.454545454545453</v>
      </c>
      <c r="O16" s="60"/>
    </row>
    <row r="17" spans="1:15" s="8" customFormat="1" ht="15.75" customHeight="1">
      <c r="A17" s="31">
        <v>15</v>
      </c>
      <c r="B17" s="41" t="s">
        <v>76</v>
      </c>
      <c r="C17" s="47">
        <v>212</v>
      </c>
      <c r="D17" s="48">
        <v>23.25581395348837</v>
      </c>
      <c r="E17" s="47">
        <v>584</v>
      </c>
      <c r="F17" s="48">
        <v>-1.6835016835016836</v>
      </c>
      <c r="G17" s="56">
        <v>337</v>
      </c>
      <c r="H17" s="48">
        <v>-19.18465227817746</v>
      </c>
      <c r="I17" s="47">
        <v>796</v>
      </c>
      <c r="J17" s="48">
        <v>3.91644908616188</v>
      </c>
      <c r="K17" s="47">
        <v>709</v>
      </c>
      <c r="L17" s="48">
        <v>28.67513611615245</v>
      </c>
      <c r="M17" s="49">
        <v>1505</v>
      </c>
      <c r="N17" s="50">
        <v>14.274867122247532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4377</v>
      </c>
      <c r="D18" s="48">
        <v>19.524849808847623</v>
      </c>
      <c r="E18" s="47">
        <v>3254</v>
      </c>
      <c r="F18" s="48">
        <v>-11.383442265795207</v>
      </c>
      <c r="G18" s="56">
        <v>3185</v>
      </c>
      <c r="H18" s="48">
        <v>28.479225494150867</v>
      </c>
      <c r="I18" s="47">
        <v>7631</v>
      </c>
      <c r="J18" s="48">
        <v>4.04963185164985</v>
      </c>
      <c r="K18" s="47">
        <v>3001</v>
      </c>
      <c r="L18" s="48">
        <v>2.8091812264474134</v>
      </c>
      <c r="M18" s="49">
        <v>10632</v>
      </c>
      <c r="N18" s="50">
        <v>3.6964790792938653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2666</v>
      </c>
      <c r="D19" s="48">
        <v>7.586763518966909</v>
      </c>
      <c r="E19" s="47">
        <v>130</v>
      </c>
      <c r="F19" s="48">
        <v>-21.686746987951807</v>
      </c>
      <c r="G19" s="56">
        <v>114</v>
      </c>
      <c r="H19" s="48">
        <v>-25.974025974025974</v>
      </c>
      <c r="I19" s="47">
        <v>2796</v>
      </c>
      <c r="J19" s="48">
        <v>5.748865355521937</v>
      </c>
      <c r="K19" s="47">
        <v>370</v>
      </c>
      <c r="L19" s="48">
        <v>12.121212121212121</v>
      </c>
      <c r="M19" s="49">
        <v>3166</v>
      </c>
      <c r="N19" s="50">
        <v>6.4559515803631475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25109</v>
      </c>
      <c r="D20" s="48">
        <v>10.753826474350491</v>
      </c>
      <c r="E20" s="47">
        <v>11787</v>
      </c>
      <c r="F20" s="48">
        <v>7.066945226632755</v>
      </c>
      <c r="G20" s="56">
        <v>11682</v>
      </c>
      <c r="H20" s="48">
        <v>9.618091395327015</v>
      </c>
      <c r="I20" s="47">
        <v>36896</v>
      </c>
      <c r="J20" s="48">
        <v>9.548693586698338</v>
      </c>
      <c r="K20" s="47">
        <v>9650</v>
      </c>
      <c r="L20" s="48">
        <v>-6.2378546443839875</v>
      </c>
      <c r="M20" s="49">
        <v>46546</v>
      </c>
      <c r="N20" s="50">
        <v>5.853725097789503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19419</v>
      </c>
      <c r="D21" s="48">
        <v>-22.12776196013955</v>
      </c>
      <c r="E21" s="47">
        <v>63262</v>
      </c>
      <c r="F21" s="48">
        <v>-14.26867775202938</v>
      </c>
      <c r="G21" s="56">
        <v>41141</v>
      </c>
      <c r="H21" s="48">
        <v>-15.13995173366886</v>
      </c>
      <c r="I21" s="47">
        <v>82681</v>
      </c>
      <c r="J21" s="48">
        <v>-16.25374767036707</v>
      </c>
      <c r="K21" s="47">
        <v>1309</v>
      </c>
      <c r="L21" s="48">
        <v>-1.800450112528132</v>
      </c>
      <c r="M21" s="49">
        <v>83990</v>
      </c>
      <c r="N21" s="50">
        <v>-16.06120266637351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15556</v>
      </c>
      <c r="D22" s="48">
        <v>8.35887433825578</v>
      </c>
      <c r="E22" s="47">
        <v>5658</v>
      </c>
      <c r="F22" s="48">
        <v>-9.195955705344247</v>
      </c>
      <c r="G22" s="56">
        <v>5329</v>
      </c>
      <c r="H22" s="48">
        <v>-11.257285595337219</v>
      </c>
      <c r="I22" s="47">
        <v>21214</v>
      </c>
      <c r="J22" s="48">
        <v>3.0456113081070577</v>
      </c>
      <c r="K22" s="47">
        <v>2185</v>
      </c>
      <c r="L22" s="48">
        <v>-32.851874615857405</v>
      </c>
      <c r="M22" s="49">
        <v>23399</v>
      </c>
      <c r="N22" s="50">
        <v>-1.8539490793171427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3216</v>
      </c>
      <c r="D23" s="48">
        <v>-15.568390653714886</v>
      </c>
      <c r="E23" s="47">
        <v>622</v>
      </c>
      <c r="F23" s="48">
        <v>25.150905432595575</v>
      </c>
      <c r="G23" s="56">
        <v>472</v>
      </c>
      <c r="H23" s="48">
        <v>25.866666666666667</v>
      </c>
      <c r="I23" s="47">
        <v>3838</v>
      </c>
      <c r="J23" s="48">
        <v>-10.868555503947979</v>
      </c>
      <c r="K23" s="47">
        <v>1979</v>
      </c>
      <c r="L23" s="48">
        <v>63.68899917287014</v>
      </c>
      <c r="M23" s="49">
        <v>5817</v>
      </c>
      <c r="N23" s="50">
        <v>5.475974614687217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14943</v>
      </c>
      <c r="D24" s="48">
        <v>-0.7109634551495017</v>
      </c>
      <c r="E24" s="47">
        <v>1262</v>
      </c>
      <c r="F24" s="48">
        <v>29.969104016477857</v>
      </c>
      <c r="G24" s="56">
        <v>960</v>
      </c>
      <c r="H24" s="48">
        <v>50</v>
      </c>
      <c r="I24" s="47">
        <v>16205</v>
      </c>
      <c r="J24" s="48">
        <v>1.1484926034579614</v>
      </c>
      <c r="K24" s="47">
        <v>668</v>
      </c>
      <c r="L24" s="48">
        <v>15.172413793103448</v>
      </c>
      <c r="M24" s="49">
        <v>16873</v>
      </c>
      <c r="N24" s="50">
        <v>1.6384555147280284</v>
      </c>
      <c r="O24" s="60"/>
    </row>
    <row r="25" spans="1:15" s="8" customFormat="1" ht="15.75" customHeight="1">
      <c r="A25" s="31">
        <v>23</v>
      </c>
      <c r="B25" s="41" t="s">
        <v>29</v>
      </c>
      <c r="C25" s="47">
        <v>1719</v>
      </c>
      <c r="D25" s="48">
        <v>-31.04693140794224</v>
      </c>
      <c r="E25" s="47">
        <v>427</v>
      </c>
      <c r="F25" s="48">
        <v>-34.10493827160494</v>
      </c>
      <c r="G25" s="56">
        <v>332</v>
      </c>
      <c r="H25" s="48">
        <v>-40.608228980322004</v>
      </c>
      <c r="I25" s="47">
        <v>2146</v>
      </c>
      <c r="J25" s="48">
        <v>-31.677809614772364</v>
      </c>
      <c r="K25" s="47">
        <v>3282</v>
      </c>
      <c r="L25" s="48">
        <v>-52.91248206599713</v>
      </c>
      <c r="M25" s="49">
        <v>5428</v>
      </c>
      <c r="N25" s="50">
        <v>-46.31589358124815</v>
      </c>
      <c r="O25" s="60"/>
    </row>
    <row r="26" spans="1:15" s="8" customFormat="1" ht="15.75" customHeight="1">
      <c r="A26" s="31">
        <v>24</v>
      </c>
      <c r="B26" s="41" t="s">
        <v>30</v>
      </c>
      <c r="C26" s="47">
        <v>947</v>
      </c>
      <c r="D26" s="48">
        <v>4.410143329658214</v>
      </c>
      <c r="E26" s="47">
        <v>56</v>
      </c>
      <c r="F26" s="48">
        <v>-28.205128205128204</v>
      </c>
      <c r="G26" s="56">
        <v>39</v>
      </c>
      <c r="H26" s="48">
        <v>-38.095238095238095</v>
      </c>
      <c r="I26" s="47">
        <v>1003</v>
      </c>
      <c r="J26" s="48">
        <v>1.8274111675126903</v>
      </c>
      <c r="K26" s="47">
        <v>3349</v>
      </c>
      <c r="L26" s="48">
        <v>0.7824255191092386</v>
      </c>
      <c r="M26" s="49">
        <v>4352</v>
      </c>
      <c r="N26" s="50">
        <v>1.021355617455896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1624</v>
      </c>
      <c r="D27" s="48">
        <v>112.56544502617801</v>
      </c>
      <c r="E27" s="47">
        <v>734</v>
      </c>
      <c r="F27" s="48">
        <v>49.490835030549896</v>
      </c>
      <c r="G27" s="56">
        <v>687</v>
      </c>
      <c r="H27" s="48">
        <v>131.31313131313132</v>
      </c>
      <c r="I27" s="47">
        <v>2358</v>
      </c>
      <c r="J27" s="48">
        <v>87.88844621513944</v>
      </c>
      <c r="K27" s="47">
        <v>2244</v>
      </c>
      <c r="L27" s="48">
        <v>31.612903225806452</v>
      </c>
      <c r="M27" s="49">
        <v>4602</v>
      </c>
      <c r="N27" s="50">
        <v>55.472972972972975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3254</v>
      </c>
      <c r="D28" s="48">
        <v>-29.521334199696774</v>
      </c>
      <c r="E28" s="47">
        <v>4958</v>
      </c>
      <c r="F28" s="48">
        <v>13.248058474189127</v>
      </c>
      <c r="G28" s="56">
        <v>0</v>
      </c>
      <c r="H28" s="48"/>
      <c r="I28" s="47">
        <v>8212</v>
      </c>
      <c r="J28" s="48">
        <v>-8.704836020011117</v>
      </c>
      <c r="K28" s="47">
        <v>1601</v>
      </c>
      <c r="L28" s="48">
        <v>8.029689608636977</v>
      </c>
      <c r="M28" s="49">
        <v>9813</v>
      </c>
      <c r="N28" s="50">
        <v>-6.337692087429608</v>
      </c>
      <c r="O28" s="60"/>
    </row>
    <row r="29" spans="1:15" s="8" customFormat="1" ht="15.75" customHeight="1">
      <c r="A29" s="31">
        <v>27</v>
      </c>
      <c r="B29" s="41" t="s">
        <v>33</v>
      </c>
      <c r="C29" s="47">
        <v>1860</v>
      </c>
      <c r="D29" s="48">
        <v>-23.80172060630889</v>
      </c>
      <c r="E29" s="47">
        <v>0</v>
      </c>
      <c r="F29" s="48"/>
      <c r="G29" s="56">
        <v>0</v>
      </c>
      <c r="H29" s="48"/>
      <c r="I29" s="47">
        <v>1860</v>
      </c>
      <c r="J29" s="48">
        <v>-23.80172060630889</v>
      </c>
      <c r="K29" s="47">
        <v>0</v>
      </c>
      <c r="L29" s="48"/>
      <c r="M29" s="49">
        <v>1860</v>
      </c>
      <c r="N29" s="50">
        <v>-23.80172060630889</v>
      </c>
      <c r="O29" s="60"/>
    </row>
    <row r="30" spans="1:15" s="8" customFormat="1" ht="15.75" customHeight="1">
      <c r="A30" s="31">
        <v>28</v>
      </c>
      <c r="B30" s="41" t="s">
        <v>34</v>
      </c>
      <c r="C30" s="47">
        <v>749</v>
      </c>
      <c r="D30" s="48">
        <v>0</v>
      </c>
      <c r="E30" s="47">
        <v>633</v>
      </c>
      <c r="F30" s="48">
        <v>-45.33678756476684</v>
      </c>
      <c r="G30" s="56">
        <v>125</v>
      </c>
      <c r="H30" s="48">
        <v>-70.93023255813954</v>
      </c>
      <c r="I30" s="47">
        <v>1382</v>
      </c>
      <c r="J30" s="48">
        <v>15.262718932443702</v>
      </c>
      <c r="K30" s="47">
        <v>573</v>
      </c>
      <c r="L30" s="48">
        <v>-10.88646967340591</v>
      </c>
      <c r="M30" s="49">
        <v>1955</v>
      </c>
      <c r="N30" s="50">
        <v>6.134636264929425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1405</v>
      </c>
      <c r="D31" s="48">
        <v>6.037735849056604</v>
      </c>
      <c r="E31" s="47">
        <v>2458</v>
      </c>
      <c r="F31" s="48">
        <v>-14.504347826086956</v>
      </c>
      <c r="G31" s="56">
        <v>2036</v>
      </c>
      <c r="H31" s="48">
        <v>-10.426748790145183</v>
      </c>
      <c r="I31" s="47">
        <v>3863</v>
      </c>
      <c r="J31" s="48">
        <v>-8.023809523809524</v>
      </c>
      <c r="K31" s="47">
        <v>6397</v>
      </c>
      <c r="L31" s="48">
        <v>9.612748457847841</v>
      </c>
      <c r="M31" s="49">
        <v>10260</v>
      </c>
      <c r="N31" s="50">
        <v>2.2319649262654444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63491</v>
      </c>
      <c r="D32" s="48">
        <v>-0.93616888486683</v>
      </c>
      <c r="E32" s="47">
        <v>48619</v>
      </c>
      <c r="F32" s="48">
        <v>-9.606589075224036</v>
      </c>
      <c r="G32" s="56">
        <v>30919</v>
      </c>
      <c r="H32" s="48">
        <v>-10.514586709886547</v>
      </c>
      <c r="I32" s="47">
        <v>112110</v>
      </c>
      <c r="J32" s="48">
        <v>-4.892387827990193</v>
      </c>
      <c r="K32" s="47">
        <v>0</v>
      </c>
      <c r="L32" s="48"/>
      <c r="M32" s="49">
        <v>112110</v>
      </c>
      <c r="N32" s="50">
        <v>-4.892387827990193</v>
      </c>
      <c r="O32" s="60"/>
    </row>
    <row r="33" spans="1:15" s="8" customFormat="1" ht="15.75" customHeight="1">
      <c r="A33" s="31">
        <v>31</v>
      </c>
      <c r="B33" s="41" t="s">
        <v>37</v>
      </c>
      <c r="C33" s="47"/>
      <c r="D33" s="48"/>
      <c r="E33" s="47"/>
      <c r="F33" s="48"/>
      <c r="G33" s="56"/>
      <c r="H33" s="48"/>
      <c r="I33" s="47"/>
      <c r="J33" s="48"/>
      <c r="K33" s="47"/>
      <c r="L33" s="48"/>
      <c r="M33" s="49"/>
      <c r="N33" s="50"/>
      <c r="O33" s="60"/>
    </row>
    <row r="34" spans="1:15" s="8" customFormat="1" ht="15.75" customHeight="1">
      <c r="A34" s="31">
        <v>32</v>
      </c>
      <c r="B34" s="41" t="s">
        <v>38</v>
      </c>
      <c r="C34" s="47">
        <v>7700</v>
      </c>
      <c r="D34" s="48">
        <v>9.003397508493771</v>
      </c>
      <c r="E34" s="47">
        <v>10330</v>
      </c>
      <c r="F34" s="48">
        <v>-23.763837638376383</v>
      </c>
      <c r="G34" s="56">
        <v>10109</v>
      </c>
      <c r="H34" s="48">
        <v>-18.809734157898966</v>
      </c>
      <c r="I34" s="47">
        <v>18030</v>
      </c>
      <c r="J34" s="48">
        <v>-12.535170272630252</v>
      </c>
      <c r="K34" s="47">
        <v>7015</v>
      </c>
      <c r="L34" s="48">
        <v>-3.7590890382768554</v>
      </c>
      <c r="M34" s="49">
        <v>25045</v>
      </c>
      <c r="N34" s="50">
        <v>-10.242626240905995</v>
      </c>
      <c r="O34" s="60"/>
    </row>
    <row r="35" spans="1:15" s="8" customFormat="1" ht="15.75" customHeight="1">
      <c r="A35" s="31">
        <v>33</v>
      </c>
      <c r="B35" s="41" t="s">
        <v>39</v>
      </c>
      <c r="C35" s="47"/>
      <c r="D35" s="48"/>
      <c r="E35" s="47"/>
      <c r="F35" s="48"/>
      <c r="G35" s="56"/>
      <c r="H35" s="48"/>
      <c r="I35" s="47"/>
      <c r="J35" s="48"/>
      <c r="K35" s="47"/>
      <c r="L35" s="48"/>
      <c r="M35" s="49"/>
      <c r="N35" s="50"/>
      <c r="O35" s="60"/>
    </row>
    <row r="36" spans="1:15" s="8" customFormat="1" ht="15.75" customHeight="1">
      <c r="A36" s="31">
        <v>34</v>
      </c>
      <c r="B36" s="41" t="s">
        <v>40</v>
      </c>
      <c r="C36" s="47">
        <v>0</v>
      </c>
      <c r="D36" s="48"/>
      <c r="E36" s="47">
        <v>2559</v>
      </c>
      <c r="F36" s="48">
        <v>6.0945273631840795</v>
      </c>
      <c r="G36" s="56">
        <v>0</v>
      </c>
      <c r="H36" s="48"/>
      <c r="I36" s="47">
        <v>2559</v>
      </c>
      <c r="J36" s="48">
        <v>6.0945273631840795</v>
      </c>
      <c r="K36" s="47">
        <v>1366</v>
      </c>
      <c r="L36" s="48">
        <v>2.86144578313253</v>
      </c>
      <c r="M36" s="49">
        <v>3925</v>
      </c>
      <c r="N36" s="50">
        <v>4.946524064171123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9082</v>
      </c>
      <c r="D37" s="48">
        <v>11.819748830337355</v>
      </c>
      <c r="E37" s="47">
        <v>13941</v>
      </c>
      <c r="F37" s="48">
        <v>-15.820300706479077</v>
      </c>
      <c r="G37" s="56">
        <v>12979</v>
      </c>
      <c r="H37" s="48">
        <v>-17.734677061545288</v>
      </c>
      <c r="I37" s="47">
        <v>23023</v>
      </c>
      <c r="J37" s="48">
        <v>-6.725276506097314</v>
      </c>
      <c r="K37" s="47">
        <v>1272</v>
      </c>
      <c r="L37" s="48">
        <v>2.9959514170040484</v>
      </c>
      <c r="M37" s="49">
        <v>24295</v>
      </c>
      <c r="N37" s="50">
        <v>-6.262057257504437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3387</v>
      </c>
      <c r="D38" s="48">
        <v>-38.507625272331154</v>
      </c>
      <c r="E38" s="47">
        <v>8019</v>
      </c>
      <c r="F38" s="48">
        <v>-2.0161290322580645</v>
      </c>
      <c r="G38" s="56">
        <v>6690</v>
      </c>
      <c r="H38" s="48">
        <v>3.145235892691952</v>
      </c>
      <c r="I38" s="47">
        <v>11406</v>
      </c>
      <c r="J38" s="48">
        <v>-16.695880806310253</v>
      </c>
      <c r="K38" s="47">
        <v>869</v>
      </c>
      <c r="L38" s="48">
        <v>-16.682646212847555</v>
      </c>
      <c r="M38" s="49">
        <v>12275</v>
      </c>
      <c r="N38" s="50">
        <v>-16.6949440108585</v>
      </c>
      <c r="O38" s="60"/>
    </row>
    <row r="39" spans="1:15" s="8" customFormat="1" ht="15.75" customHeight="1">
      <c r="A39" s="11"/>
      <c r="B39" s="11" t="s">
        <v>0</v>
      </c>
      <c r="C39" s="12">
        <f>SUM(C3:C38)</f>
        <v>234437</v>
      </c>
      <c r="D39" s="50">
        <v>-3.237962374423193</v>
      </c>
      <c r="E39" s="12">
        <f>SUM(E3:E38)</f>
        <v>218204</v>
      </c>
      <c r="F39" s="50">
        <v>-10.942231872464431</v>
      </c>
      <c r="G39" s="13">
        <f>SUM(G3:G38)</f>
        <v>152303</v>
      </c>
      <c r="H39" s="48">
        <v>-10.065604166543647</v>
      </c>
      <c r="I39" s="12">
        <f>SUM(I3:I38)</f>
        <v>452641</v>
      </c>
      <c r="J39" s="50">
        <v>-7.1116939190964015</v>
      </c>
      <c r="K39" s="12">
        <f>SUM(K3:K38)</f>
        <v>71808</v>
      </c>
      <c r="L39" s="50">
        <v>-3.930645118133412</v>
      </c>
      <c r="M39" s="12">
        <f>SUM(M3:M38)</f>
        <v>524449</v>
      </c>
      <c r="N39" s="50">
        <v>-6.688646044245804</v>
      </c>
      <c r="O39" s="60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50</v>
      </c>
      <c r="C1" s="63" t="str">
        <f>Totali!C1</f>
        <v>Gennaio - Maggio 2002 (su base 2001)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44</v>
      </c>
      <c r="D2" s="22" t="s">
        <v>5</v>
      </c>
      <c r="E2" s="45" t="s">
        <v>45</v>
      </c>
      <c r="F2" s="22" t="s">
        <v>5</v>
      </c>
      <c r="G2" s="51" t="s">
        <v>46</v>
      </c>
      <c r="H2" s="52" t="s">
        <v>5</v>
      </c>
      <c r="I2" s="53" t="s">
        <v>51</v>
      </c>
      <c r="J2" s="22" t="s">
        <v>5</v>
      </c>
      <c r="K2" s="54" t="s">
        <v>47</v>
      </c>
      <c r="L2" s="22" t="s">
        <v>5</v>
      </c>
      <c r="M2" s="55" t="s">
        <v>48</v>
      </c>
      <c r="N2" s="22" t="s">
        <v>5</v>
      </c>
      <c r="O2" s="32" t="s">
        <v>49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199674</v>
      </c>
      <c r="D3" s="48">
        <v>18.339358738813488</v>
      </c>
      <c r="E3" s="47">
        <v>48592</v>
      </c>
      <c r="F3" s="48">
        <v>9.151354508288781</v>
      </c>
      <c r="G3" s="56">
        <v>47731</v>
      </c>
      <c r="H3" s="48">
        <v>10.526803288178765</v>
      </c>
      <c r="I3" s="47">
        <v>624</v>
      </c>
      <c r="J3" s="48">
        <v>108</v>
      </c>
      <c r="K3" s="47">
        <v>248890</v>
      </c>
      <c r="L3" s="48">
        <v>16.549909153913873</v>
      </c>
      <c r="M3" s="47">
        <v>274</v>
      </c>
      <c r="N3" s="48">
        <v>-1.4388489208633093</v>
      </c>
      <c r="O3" s="49">
        <v>249164</v>
      </c>
      <c r="P3" s="50">
        <v>16.52652156426253</v>
      </c>
      <c r="Q3" s="60"/>
    </row>
    <row r="4" spans="1:17" s="8" customFormat="1" ht="15.75" customHeight="1">
      <c r="A4" s="31">
        <v>2</v>
      </c>
      <c r="B4" s="41" t="s">
        <v>9</v>
      </c>
      <c r="C4" s="47">
        <v>79432</v>
      </c>
      <c r="D4" s="48">
        <v>-15.582290050375157</v>
      </c>
      <c r="E4" s="47">
        <v>82804</v>
      </c>
      <c r="F4" s="48">
        <v>10.648760606668002</v>
      </c>
      <c r="G4" s="56">
        <v>67456</v>
      </c>
      <c r="H4" s="48">
        <v>14.961569269049201</v>
      </c>
      <c r="I4" s="47">
        <v>92</v>
      </c>
      <c r="J4" s="48">
        <v>-58.74439461883408</v>
      </c>
      <c r="K4" s="47">
        <v>162328</v>
      </c>
      <c r="L4" s="48">
        <v>-4.03424139235717</v>
      </c>
      <c r="M4" s="47">
        <v>3579</v>
      </c>
      <c r="N4" s="48">
        <v>38.0787037037037</v>
      </c>
      <c r="O4" s="49">
        <v>165907</v>
      </c>
      <c r="P4" s="50">
        <v>-3.398663126513881</v>
      </c>
      <c r="Q4" s="60"/>
    </row>
    <row r="5" spans="1:17" s="8" customFormat="1" ht="15.75" customHeight="1">
      <c r="A5" s="31">
        <v>3</v>
      </c>
      <c r="B5" s="41" t="s">
        <v>10</v>
      </c>
      <c r="C5" s="47">
        <v>442106</v>
      </c>
      <c r="D5" s="48">
        <v>0.415648366024948</v>
      </c>
      <c r="E5" s="47">
        <v>23819</v>
      </c>
      <c r="F5" s="48">
        <v>120.81208862519699</v>
      </c>
      <c r="G5" s="56">
        <v>13161</v>
      </c>
      <c r="H5" s="48"/>
      <c r="I5" s="47">
        <v>718</v>
      </c>
      <c r="J5" s="48">
        <v>51.1578947368421</v>
      </c>
      <c r="K5" s="47">
        <v>466643</v>
      </c>
      <c r="L5" s="48">
        <v>3.3452334022828643</v>
      </c>
      <c r="M5" s="47">
        <v>1173</v>
      </c>
      <c r="N5" s="48">
        <v>-0.33984706881903143</v>
      </c>
      <c r="O5" s="49">
        <v>467816</v>
      </c>
      <c r="P5" s="50">
        <v>3.3356526733154412</v>
      </c>
      <c r="Q5" s="60"/>
    </row>
    <row r="6" spans="1:17" s="8" customFormat="1" ht="15.75" customHeight="1">
      <c r="A6" s="31">
        <v>4</v>
      </c>
      <c r="B6" s="41" t="s">
        <v>11</v>
      </c>
      <c r="C6" s="47">
        <v>59555</v>
      </c>
      <c r="D6" s="48">
        <v>-38.57903096058249</v>
      </c>
      <c r="E6" s="47">
        <v>322939</v>
      </c>
      <c r="F6" s="48">
        <v>14.913051677940711</v>
      </c>
      <c r="G6" s="56">
        <v>243109</v>
      </c>
      <c r="H6" s="48">
        <v>48.727815537841295</v>
      </c>
      <c r="I6" s="47">
        <v>3382</v>
      </c>
      <c r="J6" s="48">
        <v>-16.307844592922542</v>
      </c>
      <c r="K6" s="47">
        <v>385876</v>
      </c>
      <c r="L6" s="48">
        <v>1.0061984336390668</v>
      </c>
      <c r="M6" s="47">
        <v>1524</v>
      </c>
      <c r="N6" s="48">
        <v>-5.634674922600619</v>
      </c>
      <c r="O6" s="49">
        <v>387400</v>
      </c>
      <c r="P6" s="50">
        <v>0.978243020276452</v>
      </c>
      <c r="Q6" s="60"/>
    </row>
    <row r="7" spans="1:17" s="8" customFormat="1" ht="15.75" customHeight="1">
      <c r="A7" s="31">
        <v>5</v>
      </c>
      <c r="B7" s="41" t="s">
        <v>12</v>
      </c>
      <c r="C7" s="47">
        <v>425071</v>
      </c>
      <c r="D7" s="48">
        <v>-1.1133935238928294</v>
      </c>
      <c r="E7" s="47">
        <v>787436</v>
      </c>
      <c r="F7" s="48">
        <v>-16.087203936922286</v>
      </c>
      <c r="G7" s="56">
        <v>624799</v>
      </c>
      <c r="H7" s="48">
        <v>-13.454471410702684</v>
      </c>
      <c r="I7" s="47">
        <v>17894</v>
      </c>
      <c r="J7" s="48">
        <v>-33.676797627872496</v>
      </c>
      <c r="K7" s="47">
        <v>1230401</v>
      </c>
      <c r="L7" s="48">
        <v>-11.814067164312823</v>
      </c>
      <c r="M7" s="47">
        <v>0</v>
      </c>
      <c r="N7" s="48"/>
      <c r="O7" s="49">
        <v>1230401</v>
      </c>
      <c r="P7" s="50">
        <v>-11.814067164312823</v>
      </c>
      <c r="Q7" s="60"/>
    </row>
    <row r="8" spans="1:17" s="8" customFormat="1" ht="15.75" customHeight="1">
      <c r="A8" s="31">
        <v>6</v>
      </c>
      <c r="B8" s="41" t="s">
        <v>13</v>
      </c>
      <c r="C8" s="47">
        <v>10899</v>
      </c>
      <c r="D8" s="48">
        <v>6.53958944281525</v>
      </c>
      <c r="E8" s="47">
        <v>3225</v>
      </c>
      <c r="F8" s="48">
        <v>-43.73691556175855</v>
      </c>
      <c r="G8" s="56">
        <v>3167</v>
      </c>
      <c r="H8" s="48">
        <v>-44.74877878576413</v>
      </c>
      <c r="I8" s="47">
        <v>154</v>
      </c>
      <c r="J8" s="48"/>
      <c r="K8" s="47">
        <v>14278</v>
      </c>
      <c r="L8" s="48">
        <v>-10.550056383911791</v>
      </c>
      <c r="M8" s="47">
        <v>1190</v>
      </c>
      <c r="N8" s="48">
        <v>-42.34496124031008</v>
      </c>
      <c r="O8" s="49">
        <v>15468</v>
      </c>
      <c r="P8" s="50">
        <v>-14.19061355819372</v>
      </c>
      <c r="Q8" s="60"/>
    </row>
    <row r="9" spans="1:17" s="8" customFormat="1" ht="15.75" customHeight="1">
      <c r="A9" s="31">
        <v>7</v>
      </c>
      <c r="B9" s="41" t="s">
        <v>14</v>
      </c>
      <c r="C9" s="47">
        <v>13026</v>
      </c>
      <c r="D9" s="48">
        <v>30.39039039039039</v>
      </c>
      <c r="E9" s="47">
        <v>89342</v>
      </c>
      <c r="F9" s="48">
        <v>8.457663125948407</v>
      </c>
      <c r="G9" s="56">
        <v>84004</v>
      </c>
      <c r="H9" s="48">
        <v>11.605043244894977</v>
      </c>
      <c r="I9" s="47">
        <v>73</v>
      </c>
      <c r="J9" s="48">
        <v>-27.722772277227723</v>
      </c>
      <c r="K9" s="47">
        <v>102441</v>
      </c>
      <c r="L9" s="48">
        <v>10.787749010447083</v>
      </c>
      <c r="M9" s="47">
        <v>1795</v>
      </c>
      <c r="N9" s="48">
        <v>34.557721139430285</v>
      </c>
      <c r="O9" s="49">
        <v>104236</v>
      </c>
      <c r="P9" s="50">
        <v>11.125799573560768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184943</v>
      </c>
      <c r="D10" s="48">
        <v>-13.707073534901083</v>
      </c>
      <c r="E10" s="47">
        <v>7282</v>
      </c>
      <c r="F10" s="48">
        <v>22.861481356504132</v>
      </c>
      <c r="G10" s="56">
        <v>7028</v>
      </c>
      <c r="H10" s="48"/>
      <c r="I10" s="47">
        <v>4744</v>
      </c>
      <c r="J10" s="48">
        <v>-57.60879277991243</v>
      </c>
      <c r="K10" s="47">
        <v>196969</v>
      </c>
      <c r="L10" s="48">
        <v>-14.893405577303641</v>
      </c>
      <c r="M10" s="47">
        <v>574</v>
      </c>
      <c r="N10" s="48">
        <v>160.9090909090909</v>
      </c>
      <c r="O10" s="49">
        <v>197543</v>
      </c>
      <c r="P10" s="50">
        <v>-14.72645019813691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709317</v>
      </c>
      <c r="D11" s="48">
        <v>9.0150001536901</v>
      </c>
      <c r="E11" s="47">
        <v>28098</v>
      </c>
      <c r="F11" s="48">
        <v>27.134518800054295</v>
      </c>
      <c r="G11" s="56">
        <v>24798</v>
      </c>
      <c r="H11" s="48">
        <v>43.01038062283737</v>
      </c>
      <c r="I11" s="47">
        <v>16511</v>
      </c>
      <c r="J11" s="48">
        <v>36.17319587628866</v>
      </c>
      <c r="K11" s="47">
        <v>753926</v>
      </c>
      <c r="L11" s="48">
        <v>10.080509749067728</v>
      </c>
      <c r="M11" s="47">
        <v>526</v>
      </c>
      <c r="N11" s="48">
        <v>-42.324561403508774</v>
      </c>
      <c r="O11" s="49">
        <v>754452</v>
      </c>
      <c r="P11" s="50">
        <v>10.010819512451189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1333643</v>
      </c>
      <c r="D12" s="48">
        <v>8.930795726221369</v>
      </c>
      <c r="E12" s="47">
        <v>284114</v>
      </c>
      <c r="F12" s="48">
        <v>-16.32335703220258</v>
      </c>
      <c r="G12" s="56">
        <v>223496</v>
      </c>
      <c r="H12" s="48">
        <v>-15.560240440379173</v>
      </c>
      <c r="I12" s="47">
        <v>2413</v>
      </c>
      <c r="J12" s="48">
        <v>40.20918070889018</v>
      </c>
      <c r="K12" s="47">
        <v>1620170</v>
      </c>
      <c r="L12" s="48">
        <v>3.4880764862713836</v>
      </c>
      <c r="M12" s="47">
        <v>824</v>
      </c>
      <c r="N12" s="48">
        <v>2.360248447204969</v>
      </c>
      <c r="O12" s="49">
        <v>1620994</v>
      </c>
      <c r="P12" s="50">
        <v>3.4874968637618133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4472</v>
      </c>
      <c r="D13" s="48">
        <v>-37.402015677491605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4472</v>
      </c>
      <c r="L13" s="48">
        <v>-37.402015677491605</v>
      </c>
      <c r="M13" s="47">
        <v>701</v>
      </c>
      <c r="N13" s="48">
        <v>74.37810945273633</v>
      </c>
      <c r="O13" s="49">
        <v>5173</v>
      </c>
      <c r="P13" s="50">
        <v>-31.447124304267163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2122</v>
      </c>
      <c r="D14" s="48">
        <v>-20.165537998495108</v>
      </c>
      <c r="E14" s="47">
        <v>853</v>
      </c>
      <c r="F14" s="48">
        <v>966.25</v>
      </c>
      <c r="G14" s="56">
        <v>853</v>
      </c>
      <c r="H14" s="48">
        <v>0</v>
      </c>
      <c r="I14" s="47">
        <v>40</v>
      </c>
      <c r="J14" s="48"/>
      <c r="K14" s="47">
        <v>3015</v>
      </c>
      <c r="L14" s="48">
        <v>10.116873630387143</v>
      </c>
      <c r="M14" s="47">
        <v>4843</v>
      </c>
      <c r="N14" s="48">
        <v>-18.999832747951164</v>
      </c>
      <c r="O14" s="49">
        <v>7858</v>
      </c>
      <c r="P14" s="50">
        <v>-9.854307674658713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155057</v>
      </c>
      <c r="D15" s="48">
        <v>-13.332401766251188</v>
      </c>
      <c r="E15" s="47">
        <v>392479</v>
      </c>
      <c r="F15" s="48">
        <v>-13.136077126011438</v>
      </c>
      <c r="G15" s="56">
        <v>0</v>
      </c>
      <c r="H15" s="48"/>
      <c r="I15" s="47">
        <v>0</v>
      </c>
      <c r="J15" s="48"/>
      <c r="K15" s="47">
        <v>547536</v>
      </c>
      <c r="L15" s="48">
        <v>-13.19176462008238</v>
      </c>
      <c r="M15" s="47">
        <v>3128</v>
      </c>
      <c r="N15" s="48">
        <v>2.8947368421052633</v>
      </c>
      <c r="O15" s="49">
        <v>550664</v>
      </c>
      <c r="P15" s="50">
        <v>-13.114604075218292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2385</v>
      </c>
      <c r="D16" s="48">
        <v>-46.81088314005353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2385</v>
      </c>
      <c r="L16" s="48">
        <v>-46.81088314005353</v>
      </c>
      <c r="M16" s="47">
        <v>330</v>
      </c>
      <c r="N16" s="48">
        <v>-24.137931034482758</v>
      </c>
      <c r="O16" s="49">
        <v>2715</v>
      </c>
      <c r="P16" s="50">
        <v>-44.80585484854645</v>
      </c>
      <c r="Q16" s="60"/>
    </row>
    <row r="17" spans="1:17" s="8" customFormat="1" ht="15.75" customHeight="1">
      <c r="A17" s="31">
        <v>15</v>
      </c>
      <c r="B17" s="41" t="s">
        <v>76</v>
      </c>
      <c r="C17" s="47">
        <v>517</v>
      </c>
      <c r="D17" s="48">
        <v>-92.90517359681625</v>
      </c>
      <c r="E17" s="47">
        <v>50922</v>
      </c>
      <c r="F17" s="48">
        <v>110.02227171492206</v>
      </c>
      <c r="G17" s="56">
        <v>42760</v>
      </c>
      <c r="H17" s="48">
        <v>146.15738875136722</v>
      </c>
      <c r="I17" s="47">
        <v>143</v>
      </c>
      <c r="J17" s="48">
        <v>-76.71009771986971</v>
      </c>
      <c r="K17" s="47">
        <v>51582</v>
      </c>
      <c r="L17" s="48">
        <v>60.45665225370952</v>
      </c>
      <c r="M17" s="47">
        <v>1287</v>
      </c>
      <c r="N17" s="48">
        <v>-0.847457627118644</v>
      </c>
      <c r="O17" s="49">
        <v>52869</v>
      </c>
      <c r="P17" s="50">
        <v>58.077440574076846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217619</v>
      </c>
      <c r="D18" s="48">
        <v>-0.9314182960416999</v>
      </c>
      <c r="E18" s="47">
        <v>151923</v>
      </c>
      <c r="F18" s="48">
        <v>-8.009082652134424</v>
      </c>
      <c r="G18" s="56">
        <v>148431</v>
      </c>
      <c r="H18" s="48">
        <v>10.51209125022336</v>
      </c>
      <c r="I18" s="47">
        <v>5172</v>
      </c>
      <c r="J18" s="48">
        <v>-10.020876826722338</v>
      </c>
      <c r="K18" s="47">
        <v>374714</v>
      </c>
      <c r="L18" s="48">
        <v>-4.057988083868672</v>
      </c>
      <c r="M18" s="47">
        <v>3140</v>
      </c>
      <c r="N18" s="48">
        <v>-29.485739950595104</v>
      </c>
      <c r="O18" s="49">
        <v>377854</v>
      </c>
      <c r="P18" s="50">
        <v>-4.344634141401867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230054</v>
      </c>
      <c r="D19" s="48">
        <v>1.2156222639699767</v>
      </c>
      <c r="E19" s="47">
        <v>11227</v>
      </c>
      <c r="F19" s="48">
        <v>-21.263763237253663</v>
      </c>
      <c r="G19" s="56">
        <v>10523</v>
      </c>
      <c r="H19" s="48">
        <v>-23.049360146252287</v>
      </c>
      <c r="I19" s="47">
        <v>623</v>
      </c>
      <c r="J19" s="48">
        <v>-19.922879177377894</v>
      </c>
      <c r="K19" s="47">
        <v>241904</v>
      </c>
      <c r="L19" s="48">
        <v>-0.17496946287676207</v>
      </c>
      <c r="M19" s="47">
        <v>291</v>
      </c>
      <c r="N19" s="48">
        <v>39.90384615384615</v>
      </c>
      <c r="O19" s="49">
        <v>242195</v>
      </c>
      <c r="P19" s="50">
        <v>-0.1405976844674605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2350816</v>
      </c>
      <c r="D20" s="48">
        <v>15.454990147986477</v>
      </c>
      <c r="E20" s="47">
        <v>919014</v>
      </c>
      <c r="F20" s="48">
        <v>12.927064235966046</v>
      </c>
      <c r="G20" s="56">
        <v>917115</v>
      </c>
      <c r="H20" s="48">
        <v>14.307739670281595</v>
      </c>
      <c r="I20" s="47">
        <v>307</v>
      </c>
      <c r="J20" s="48">
        <v>22.8</v>
      </c>
      <c r="K20" s="47">
        <v>3270137</v>
      </c>
      <c r="L20" s="48">
        <v>14.733839170245956</v>
      </c>
      <c r="M20" s="47">
        <v>0</v>
      </c>
      <c r="N20" s="48"/>
      <c r="O20" s="49">
        <v>3270137</v>
      </c>
      <c r="P20" s="50">
        <v>14.733839170245956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1368067</v>
      </c>
      <c r="D21" s="48">
        <v>-21.256394007260404</v>
      </c>
      <c r="E21" s="47">
        <v>5063098</v>
      </c>
      <c r="F21" s="48">
        <v>-15.009647049265249</v>
      </c>
      <c r="G21" s="56">
        <v>2688867</v>
      </c>
      <c r="H21" s="48">
        <v>-12.433524019933188</v>
      </c>
      <c r="I21" s="47">
        <v>40410</v>
      </c>
      <c r="J21" s="48">
        <v>-12.152173913043478</v>
      </c>
      <c r="K21" s="47">
        <v>6471575</v>
      </c>
      <c r="L21" s="48">
        <v>-16.394735778000527</v>
      </c>
      <c r="M21" s="47">
        <v>0</v>
      </c>
      <c r="N21" s="48"/>
      <c r="O21" s="49">
        <v>6471575</v>
      </c>
      <c r="P21" s="50">
        <v>-16.394735778000527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962767</v>
      </c>
      <c r="D22" s="48">
        <v>-4.017199335634288</v>
      </c>
      <c r="E22" s="47">
        <v>460051</v>
      </c>
      <c r="F22" s="48">
        <v>-1.5830536248719118</v>
      </c>
      <c r="G22" s="56">
        <v>437427</v>
      </c>
      <c r="H22" s="48">
        <v>-2.7116291793718683</v>
      </c>
      <c r="I22" s="47">
        <v>32057</v>
      </c>
      <c r="J22" s="48">
        <v>-27.45643810816927</v>
      </c>
      <c r="K22" s="47">
        <v>1454875</v>
      </c>
      <c r="L22" s="48">
        <v>-3.9498172248949133</v>
      </c>
      <c r="M22" s="47">
        <v>1939</v>
      </c>
      <c r="N22" s="48">
        <v>-48.37593184238552</v>
      </c>
      <c r="O22" s="49">
        <v>1456814</v>
      </c>
      <c r="P22" s="50">
        <v>-4.05970790123408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276471</v>
      </c>
      <c r="D23" s="48">
        <v>8.068248446233827</v>
      </c>
      <c r="E23" s="47">
        <v>50211</v>
      </c>
      <c r="F23" s="48">
        <v>32.93532074872257</v>
      </c>
      <c r="G23" s="56">
        <v>41071</v>
      </c>
      <c r="H23" s="48">
        <v>35.10197368421053</v>
      </c>
      <c r="I23" s="47">
        <v>3141</v>
      </c>
      <c r="J23" s="48">
        <v>-44.298634509664836</v>
      </c>
      <c r="K23" s="47">
        <v>329823</v>
      </c>
      <c r="L23" s="48">
        <v>10.2202245689079</v>
      </c>
      <c r="M23" s="47">
        <v>2865</v>
      </c>
      <c r="N23" s="48">
        <v>27.107364685004438</v>
      </c>
      <c r="O23" s="49">
        <v>332688</v>
      </c>
      <c r="P23" s="50">
        <v>10.346474556707596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1104735</v>
      </c>
      <c r="D24" s="48">
        <v>1.3825286554644984</v>
      </c>
      <c r="E24" s="47">
        <v>125077</v>
      </c>
      <c r="F24" s="48">
        <v>14.937236955762621</v>
      </c>
      <c r="G24" s="56">
        <v>102454</v>
      </c>
      <c r="H24" s="48">
        <v>25.482559278855575</v>
      </c>
      <c r="I24" s="47">
        <v>4484</v>
      </c>
      <c r="J24" s="48">
        <v>-42.32797427652733</v>
      </c>
      <c r="K24" s="47">
        <v>1234296</v>
      </c>
      <c r="L24" s="48">
        <v>2.3236149210746873</v>
      </c>
      <c r="M24" s="47">
        <v>662</v>
      </c>
      <c r="N24" s="48">
        <v>13.745704467353951</v>
      </c>
      <c r="O24" s="49">
        <v>1234958</v>
      </c>
      <c r="P24" s="50">
        <v>2.329123196025352</v>
      </c>
      <c r="Q24" s="60"/>
    </row>
    <row r="25" spans="1:17" s="8" customFormat="1" ht="15.75" customHeight="1">
      <c r="A25" s="31">
        <v>23</v>
      </c>
      <c r="B25" s="41" t="s">
        <v>29</v>
      </c>
      <c r="C25" s="47">
        <v>16138</v>
      </c>
      <c r="D25" s="48">
        <v>-16.474302572330625</v>
      </c>
      <c r="E25" s="47">
        <v>1679</v>
      </c>
      <c r="F25" s="48">
        <v>-65.75565980012237</v>
      </c>
      <c r="G25" s="56">
        <v>1249</v>
      </c>
      <c r="H25" s="48">
        <v>-71.08796296296296</v>
      </c>
      <c r="I25" s="47">
        <v>879</v>
      </c>
      <c r="J25" s="48">
        <v>-77.94781736076267</v>
      </c>
      <c r="K25" s="47">
        <v>18696</v>
      </c>
      <c r="L25" s="48">
        <v>-33.72562920950018</v>
      </c>
      <c r="M25" s="47">
        <v>2663</v>
      </c>
      <c r="N25" s="48">
        <v>-57.903888713246914</v>
      </c>
      <c r="O25" s="49">
        <v>21359</v>
      </c>
      <c r="P25" s="50">
        <v>-38.154389622422975</v>
      </c>
      <c r="Q25" s="60"/>
    </row>
    <row r="26" spans="1:17" s="8" customFormat="1" ht="15.75" customHeight="1">
      <c r="A26" s="31">
        <v>24</v>
      </c>
      <c r="B26" s="41" t="s">
        <v>30</v>
      </c>
      <c r="C26" s="47">
        <v>10823</v>
      </c>
      <c r="D26" s="48">
        <v>-0.14761509364332503</v>
      </c>
      <c r="E26" s="47">
        <v>8914</v>
      </c>
      <c r="F26" s="48">
        <v>-10.699258665598077</v>
      </c>
      <c r="G26" s="56">
        <v>5617</v>
      </c>
      <c r="H26" s="48">
        <v>-15.048396854204476</v>
      </c>
      <c r="I26" s="47">
        <v>0</v>
      </c>
      <c r="J26" s="48">
        <v>0</v>
      </c>
      <c r="K26" s="47">
        <v>19737</v>
      </c>
      <c r="L26" s="48">
        <v>-5.238140964086806</v>
      </c>
      <c r="M26" s="47">
        <v>908</v>
      </c>
      <c r="N26" s="48">
        <v>15.228426395939087</v>
      </c>
      <c r="O26" s="49">
        <v>20645</v>
      </c>
      <c r="P26" s="50">
        <v>-4.492042931162102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29838</v>
      </c>
      <c r="D27" s="48">
        <v>17.50945179584121</v>
      </c>
      <c r="E27" s="47">
        <v>69040</v>
      </c>
      <c r="F27" s="48">
        <v>407.72172378290924</v>
      </c>
      <c r="G27" s="56">
        <v>68604</v>
      </c>
      <c r="H27" s="48">
        <v>421.90186382655</v>
      </c>
      <c r="I27" s="47">
        <v>0</v>
      </c>
      <c r="J27" s="48"/>
      <c r="K27" s="47">
        <v>98878</v>
      </c>
      <c r="L27" s="48">
        <v>153.59835855347524</v>
      </c>
      <c r="M27" s="47">
        <v>4020</v>
      </c>
      <c r="N27" s="48">
        <v>97.252208047105</v>
      </c>
      <c r="O27" s="49">
        <v>102898</v>
      </c>
      <c r="P27" s="50">
        <v>150.7994540313932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177868</v>
      </c>
      <c r="D28" s="48">
        <v>-18.96452750416868</v>
      </c>
      <c r="E28" s="47">
        <v>334868</v>
      </c>
      <c r="F28" s="48">
        <v>27.8761518163662</v>
      </c>
      <c r="G28" s="56">
        <v>0</v>
      </c>
      <c r="H28" s="48"/>
      <c r="I28" s="47">
        <v>2832</v>
      </c>
      <c r="J28" s="48">
        <v>-22.45345016429354</v>
      </c>
      <c r="K28" s="47">
        <v>515568</v>
      </c>
      <c r="L28" s="48">
        <v>6.299392802284466</v>
      </c>
      <c r="M28" s="47">
        <v>2136</v>
      </c>
      <c r="N28" s="48">
        <v>4.654581087702107</v>
      </c>
      <c r="O28" s="49">
        <v>517704</v>
      </c>
      <c r="P28" s="50">
        <v>6.29250024637824</v>
      </c>
      <c r="Q28" s="60"/>
    </row>
    <row r="29" spans="1:17" s="8" customFormat="1" ht="15.75" customHeight="1">
      <c r="A29" s="31">
        <v>27</v>
      </c>
      <c r="B29" s="41" t="s">
        <v>33</v>
      </c>
      <c r="C29" s="47">
        <v>161459</v>
      </c>
      <c r="D29" s="48">
        <v>-11.840891097218051</v>
      </c>
      <c r="E29" s="47">
        <v>0</v>
      </c>
      <c r="F29" s="48"/>
      <c r="G29" s="56">
        <v>0</v>
      </c>
      <c r="H29" s="48"/>
      <c r="I29" s="47">
        <v>0</v>
      </c>
      <c r="J29" s="48"/>
      <c r="K29" s="47">
        <v>161459</v>
      </c>
      <c r="L29" s="48">
        <v>-11.840891097218051</v>
      </c>
      <c r="M29" s="47">
        <v>0</v>
      </c>
      <c r="N29" s="48"/>
      <c r="O29" s="49">
        <v>161459</v>
      </c>
      <c r="P29" s="50">
        <v>-11.840891097218051</v>
      </c>
      <c r="Q29" s="60"/>
    </row>
    <row r="30" spans="1:17" s="8" customFormat="1" ht="15.75" customHeight="1">
      <c r="A30" s="31">
        <v>28</v>
      </c>
      <c r="B30" s="41" t="s">
        <v>34</v>
      </c>
      <c r="C30" s="47">
        <v>9652</v>
      </c>
      <c r="D30" s="48">
        <v>611.2748710390567</v>
      </c>
      <c r="E30" s="47">
        <v>36552</v>
      </c>
      <c r="F30" s="48">
        <v>-44.93273272368441</v>
      </c>
      <c r="G30" s="56">
        <v>10517</v>
      </c>
      <c r="H30" s="48">
        <v>-73.11948881789138</v>
      </c>
      <c r="I30" s="47">
        <v>376</v>
      </c>
      <c r="J30" s="48">
        <v>-45.18950437317784</v>
      </c>
      <c r="K30" s="47">
        <v>46580</v>
      </c>
      <c r="L30" s="48">
        <v>-31.920491084478222</v>
      </c>
      <c r="M30" s="47">
        <v>1091</v>
      </c>
      <c r="N30" s="48">
        <v>-1.9766397124887691</v>
      </c>
      <c r="O30" s="49">
        <v>47671</v>
      </c>
      <c r="P30" s="50">
        <v>-31.44118619935858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1949</v>
      </c>
      <c r="D31" s="48">
        <v>25.985778926955398</v>
      </c>
      <c r="E31" s="47">
        <v>228376</v>
      </c>
      <c r="F31" s="48">
        <v>-6.9125889090427375</v>
      </c>
      <c r="G31" s="56">
        <v>195536</v>
      </c>
      <c r="H31" s="48">
        <v>-1.0820791703553814</v>
      </c>
      <c r="I31" s="47">
        <v>3227</v>
      </c>
      <c r="J31" s="48">
        <v>-6.490872210953347</v>
      </c>
      <c r="K31" s="47">
        <v>233552</v>
      </c>
      <c r="L31" s="48">
        <v>-6.70347097665909</v>
      </c>
      <c r="M31" s="47">
        <v>12944</v>
      </c>
      <c r="N31" s="48">
        <v>-3.6474616644335267</v>
      </c>
      <c r="O31" s="49">
        <v>246496</v>
      </c>
      <c r="P31" s="50">
        <v>-6.5478244056307275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4876674</v>
      </c>
      <c r="D32" s="48">
        <v>-3.9978124920640825</v>
      </c>
      <c r="E32" s="47">
        <v>4775900</v>
      </c>
      <c r="F32" s="48">
        <v>-9.597925705959204</v>
      </c>
      <c r="G32" s="56">
        <v>2908948</v>
      </c>
      <c r="H32" s="48">
        <v>-4.149741275460577</v>
      </c>
      <c r="I32" s="47">
        <v>148227</v>
      </c>
      <c r="J32" s="48">
        <v>-14.249764258731105</v>
      </c>
      <c r="K32" s="47">
        <v>9800801</v>
      </c>
      <c r="L32" s="48">
        <v>-6.974138836015075</v>
      </c>
      <c r="M32" s="47">
        <v>0</v>
      </c>
      <c r="N32" s="48"/>
      <c r="O32" s="49">
        <v>9800801</v>
      </c>
      <c r="P32" s="50">
        <v>-6.974138836015075</v>
      </c>
      <c r="Q32" s="60"/>
    </row>
    <row r="33" spans="1:17" s="8" customFormat="1" ht="15.75" customHeight="1">
      <c r="A33" s="31">
        <v>31</v>
      </c>
      <c r="B33" s="41" t="s">
        <v>37</v>
      </c>
      <c r="C33" s="47"/>
      <c r="D33" s="48"/>
      <c r="E33" s="47"/>
      <c r="F33" s="48"/>
      <c r="G33" s="56"/>
      <c r="H33" s="48"/>
      <c r="I33" s="47"/>
      <c r="J33" s="48"/>
      <c r="K33" s="47"/>
      <c r="L33" s="48"/>
      <c r="M33" s="47"/>
      <c r="N33" s="48"/>
      <c r="O33" s="49"/>
      <c r="P33" s="50"/>
      <c r="Q33" s="60"/>
    </row>
    <row r="34" spans="1:17" s="8" customFormat="1" ht="15.75" customHeight="1">
      <c r="A34" s="31">
        <v>32</v>
      </c>
      <c r="B34" s="41" t="s">
        <v>38</v>
      </c>
      <c r="C34" s="47">
        <v>603912</v>
      </c>
      <c r="D34" s="48">
        <v>2.0838967923405636</v>
      </c>
      <c r="E34" s="47">
        <v>588955</v>
      </c>
      <c r="F34" s="48">
        <v>-7.949604418756584</v>
      </c>
      <c r="G34" s="56">
        <v>574832</v>
      </c>
      <c r="H34" s="48">
        <v>-4.092685221952676</v>
      </c>
      <c r="I34" s="47">
        <v>2277</v>
      </c>
      <c r="J34" s="48">
        <v>-76.03410167350805</v>
      </c>
      <c r="K34" s="47">
        <v>1195144</v>
      </c>
      <c r="L34" s="48">
        <v>-3.68755656163294</v>
      </c>
      <c r="M34" s="47">
        <v>4982</v>
      </c>
      <c r="N34" s="48">
        <v>-15.958164642375168</v>
      </c>
      <c r="O34" s="49">
        <v>1200126</v>
      </c>
      <c r="P34" s="50">
        <v>-3.745896597052848</v>
      </c>
      <c r="Q34" s="60"/>
    </row>
    <row r="35" spans="1:17" s="8" customFormat="1" ht="15.75" customHeight="1">
      <c r="A35" s="31">
        <v>33</v>
      </c>
      <c r="B35" s="41" t="s">
        <v>39</v>
      </c>
      <c r="C35" s="47"/>
      <c r="D35" s="48"/>
      <c r="E35" s="47"/>
      <c r="F35" s="48"/>
      <c r="G35" s="56"/>
      <c r="H35" s="48"/>
      <c r="I35" s="47"/>
      <c r="J35" s="48"/>
      <c r="K35" s="47"/>
      <c r="L35" s="48"/>
      <c r="M35" s="47"/>
      <c r="N35" s="48"/>
      <c r="O35" s="49"/>
      <c r="P35" s="50"/>
      <c r="Q35" s="60"/>
    </row>
    <row r="36" spans="1:17" s="8" customFormat="1" ht="15.75" customHeight="1">
      <c r="A36" s="31">
        <v>34</v>
      </c>
      <c r="B36" s="41" t="s">
        <v>40</v>
      </c>
      <c r="C36" s="47">
        <v>0</v>
      </c>
      <c r="D36" s="48"/>
      <c r="E36" s="47">
        <v>179967</v>
      </c>
      <c r="F36" s="48">
        <v>41.637153515606556</v>
      </c>
      <c r="G36" s="56">
        <v>0</v>
      </c>
      <c r="H36" s="48"/>
      <c r="I36" s="47">
        <v>0</v>
      </c>
      <c r="J36" s="48">
        <v>0</v>
      </c>
      <c r="K36" s="47">
        <v>179967</v>
      </c>
      <c r="L36" s="48">
        <v>41.245859952595474</v>
      </c>
      <c r="M36" s="47">
        <v>2526</v>
      </c>
      <c r="N36" s="48">
        <v>0.3575685339690107</v>
      </c>
      <c r="O36" s="49">
        <v>182493</v>
      </c>
      <c r="P36" s="50">
        <v>40.4537793136357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552851</v>
      </c>
      <c r="D37" s="48">
        <v>-1.1419129993187147</v>
      </c>
      <c r="E37" s="47">
        <v>954462</v>
      </c>
      <c r="F37" s="48">
        <v>-11.613086043849805</v>
      </c>
      <c r="G37" s="56">
        <v>885656</v>
      </c>
      <c r="H37" s="48">
        <v>-12.829391251797485</v>
      </c>
      <c r="I37" s="47">
        <v>2882</v>
      </c>
      <c r="J37" s="48">
        <v>-36.23893805309734</v>
      </c>
      <c r="K37" s="47">
        <v>1510195</v>
      </c>
      <c r="L37" s="48">
        <v>-8.118031789489695</v>
      </c>
      <c r="M37" s="47">
        <v>3063</v>
      </c>
      <c r="N37" s="48">
        <v>0.032658393207054215</v>
      </c>
      <c r="O37" s="49">
        <v>1513258</v>
      </c>
      <c r="P37" s="50">
        <v>-8.102875652750036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277063</v>
      </c>
      <c r="D38" s="48">
        <v>-10.710671676904138</v>
      </c>
      <c r="E38" s="47">
        <v>406992</v>
      </c>
      <c r="F38" s="48">
        <v>-15.21688862779899</v>
      </c>
      <c r="G38" s="56">
        <v>266952</v>
      </c>
      <c r="H38" s="48">
        <v>-10.201225788655737</v>
      </c>
      <c r="I38" s="47">
        <v>12113</v>
      </c>
      <c r="J38" s="48">
        <v>-18.033563405061578</v>
      </c>
      <c r="K38" s="47">
        <v>696168</v>
      </c>
      <c r="L38" s="48">
        <v>-13.531855697633258</v>
      </c>
      <c r="M38" s="47">
        <v>1693</v>
      </c>
      <c r="N38" s="48">
        <v>-16.600985221674875</v>
      </c>
      <c r="O38" s="49">
        <v>697861</v>
      </c>
      <c r="P38" s="50">
        <v>-13.539574673695556</v>
      </c>
      <c r="Q38" s="60"/>
    </row>
    <row r="39" spans="1:17" s="8" customFormat="1" ht="15.75" customHeight="1">
      <c r="A39" s="11"/>
      <c r="B39" s="11" t="s">
        <v>0</v>
      </c>
      <c r="C39" s="12">
        <f>SUM(C3:C38)</f>
        <v>16850975</v>
      </c>
      <c r="D39" s="50">
        <v>-1.519009150370954</v>
      </c>
      <c r="E39" s="12">
        <f>SUM(E3:E38)</f>
        <v>16488211</v>
      </c>
      <c r="F39" s="50">
        <v>-8.6916738704145</v>
      </c>
      <c r="G39" s="14">
        <f>SUM(G3:G38)</f>
        <v>10646161</v>
      </c>
      <c r="H39" s="48">
        <v>-4.593922260546778</v>
      </c>
      <c r="I39" s="12">
        <f>SUM(I3:I38)</f>
        <v>305795</v>
      </c>
      <c r="J39" s="50">
        <v>-19.937006307223854</v>
      </c>
      <c r="K39" s="12">
        <f>SUM(K3:K38)</f>
        <v>33644981</v>
      </c>
      <c r="L39" s="50">
        <v>-5.360204693236372</v>
      </c>
      <c r="M39" s="12">
        <f>SUM(M3:M38)</f>
        <v>66671</v>
      </c>
      <c r="N39" s="50">
        <v>-8.2690111583495</v>
      </c>
      <c r="O39" s="12">
        <f>SUM(O3:O38)</f>
        <v>33711652</v>
      </c>
      <c r="P39" s="50">
        <v>-5.366139440693851</v>
      </c>
      <c r="Q39" s="60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52</v>
      </c>
      <c r="C1" s="63" t="str">
        <f>Totali!C1</f>
        <v>Gennaio - Maggio 2002 (su base 2001)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53</v>
      </c>
      <c r="D2" s="22" t="s">
        <v>5</v>
      </c>
      <c r="E2" s="46" t="s">
        <v>54</v>
      </c>
      <c r="F2" s="22" t="s">
        <v>5</v>
      </c>
      <c r="G2" s="35" t="s">
        <v>55</v>
      </c>
      <c r="H2" s="22" t="s">
        <v>5</v>
      </c>
      <c r="I2" s="46" t="s">
        <v>56</v>
      </c>
      <c r="J2" s="22" t="s">
        <v>5</v>
      </c>
      <c r="K2" s="33" t="s">
        <v>49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288</v>
      </c>
      <c r="D3" s="48">
        <v>-31.914893617021278</v>
      </c>
      <c r="E3" s="47">
        <v>0</v>
      </c>
      <c r="F3" s="48"/>
      <c r="G3" s="47">
        <v>288</v>
      </c>
      <c r="H3" s="48">
        <v>-31.914893617021278</v>
      </c>
      <c r="I3" s="47">
        <v>361</v>
      </c>
      <c r="J3" s="48">
        <v>-18.510158013544018</v>
      </c>
      <c r="K3" s="49">
        <v>649</v>
      </c>
      <c r="L3" s="50">
        <v>-25.23041474654378</v>
      </c>
      <c r="M3" s="60"/>
    </row>
    <row r="4" spans="1:13" s="8" customFormat="1" ht="15.75" customHeight="1">
      <c r="A4" s="31">
        <v>2</v>
      </c>
      <c r="B4" s="41" t="s">
        <v>9</v>
      </c>
      <c r="C4" s="47">
        <v>2011</v>
      </c>
      <c r="D4" s="48">
        <v>34.42513368983957</v>
      </c>
      <c r="E4" s="47">
        <v>126</v>
      </c>
      <c r="F4" s="48">
        <v>-2.3255813953488373</v>
      </c>
      <c r="G4" s="47">
        <v>2137</v>
      </c>
      <c r="H4" s="48">
        <v>31.50769230769231</v>
      </c>
      <c r="I4" s="47">
        <v>431</v>
      </c>
      <c r="J4" s="48">
        <v>-17.43295019157088</v>
      </c>
      <c r="K4" s="49">
        <v>2568</v>
      </c>
      <c r="L4" s="50">
        <v>19.60875640428505</v>
      </c>
      <c r="M4" s="60"/>
    </row>
    <row r="5" spans="1:13" s="8" customFormat="1" ht="15.75" customHeight="1">
      <c r="A5" s="31">
        <v>3</v>
      </c>
      <c r="B5" s="41" t="s">
        <v>10</v>
      </c>
      <c r="C5" s="47">
        <v>1199</v>
      </c>
      <c r="D5" s="48">
        <v>22.471910112359552</v>
      </c>
      <c r="E5" s="47">
        <v>0</v>
      </c>
      <c r="F5" s="48"/>
      <c r="G5" s="47">
        <v>1199</v>
      </c>
      <c r="H5" s="48">
        <v>22.471910112359552</v>
      </c>
      <c r="I5" s="47">
        <v>1122</v>
      </c>
      <c r="J5" s="48">
        <v>0.4476275738585497</v>
      </c>
      <c r="K5" s="49">
        <v>2322</v>
      </c>
      <c r="L5" s="50">
        <v>10.782442748091603</v>
      </c>
      <c r="M5" s="60"/>
    </row>
    <row r="6" spans="1:13" s="8" customFormat="1" ht="15.75" customHeight="1">
      <c r="A6" s="31">
        <v>4</v>
      </c>
      <c r="B6" s="41" t="s">
        <v>11</v>
      </c>
      <c r="C6" s="47">
        <v>41030</v>
      </c>
      <c r="D6" s="48">
        <v>3.0749133296487967</v>
      </c>
      <c r="E6" s="47">
        <v>712</v>
      </c>
      <c r="F6" s="48">
        <v>24.912280701754387</v>
      </c>
      <c r="G6" s="47">
        <v>41742</v>
      </c>
      <c r="H6" s="48">
        <v>3.3831979393699227</v>
      </c>
      <c r="I6" s="47">
        <v>0</v>
      </c>
      <c r="J6" s="48"/>
      <c r="K6" s="49">
        <v>41742</v>
      </c>
      <c r="L6" s="50">
        <v>3.3831979393699227</v>
      </c>
      <c r="M6" s="60"/>
    </row>
    <row r="7" spans="1:13" s="8" customFormat="1" ht="15.75" customHeight="1">
      <c r="A7" s="31">
        <v>5</v>
      </c>
      <c r="B7" s="41" t="s">
        <v>12</v>
      </c>
      <c r="C7" s="47">
        <v>5758</v>
      </c>
      <c r="D7" s="48">
        <v>-6.843552823167772</v>
      </c>
      <c r="E7" s="47">
        <v>3236</v>
      </c>
      <c r="F7" s="48">
        <v>-7.989764003411999</v>
      </c>
      <c r="G7" s="47">
        <v>8993</v>
      </c>
      <c r="H7" s="48">
        <v>-7.279100938241056</v>
      </c>
      <c r="I7" s="47">
        <v>1195</v>
      </c>
      <c r="J7" s="48">
        <v>-24.462705436156764</v>
      </c>
      <c r="K7" s="49">
        <v>10188</v>
      </c>
      <c r="L7" s="50">
        <v>-9.680851063829786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2</v>
      </c>
      <c r="D9" s="48"/>
      <c r="E9" s="47">
        <v>0</v>
      </c>
      <c r="F9" s="48"/>
      <c r="G9" s="47">
        <v>2</v>
      </c>
      <c r="H9" s="48"/>
      <c r="I9" s="47">
        <v>236</v>
      </c>
      <c r="J9" s="48"/>
      <c r="K9" s="49">
        <v>238</v>
      </c>
      <c r="L9" s="50"/>
      <c r="M9" s="60"/>
    </row>
    <row r="10" spans="1:13" s="8" customFormat="1" ht="15.75" customHeight="1">
      <c r="A10" s="31">
        <v>8</v>
      </c>
      <c r="B10" s="41" t="s">
        <v>15</v>
      </c>
      <c r="C10" s="47">
        <v>87</v>
      </c>
      <c r="D10" s="48">
        <v>2.3529411764705883</v>
      </c>
      <c r="E10" s="47">
        <v>0</v>
      </c>
      <c r="F10" s="48"/>
      <c r="G10" s="47">
        <v>87</v>
      </c>
      <c r="H10" s="48">
        <v>2.3529411764705883</v>
      </c>
      <c r="I10" s="47">
        <v>56</v>
      </c>
      <c r="J10" s="48">
        <v>143.47826086956522</v>
      </c>
      <c r="K10" s="49">
        <v>143</v>
      </c>
      <c r="L10" s="50">
        <v>32.407407407407405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1215</v>
      </c>
      <c r="D11" s="48">
        <v>-19.854881266490764</v>
      </c>
      <c r="E11" s="47">
        <v>0</v>
      </c>
      <c r="F11" s="48"/>
      <c r="G11" s="47">
        <v>1215</v>
      </c>
      <c r="H11" s="48">
        <v>-19.854881266490764</v>
      </c>
      <c r="I11" s="47">
        <v>640</v>
      </c>
      <c r="J11" s="48">
        <v>-31.623931623931625</v>
      </c>
      <c r="K11" s="49">
        <v>1855</v>
      </c>
      <c r="L11" s="50">
        <v>-24.347471451876018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3475</v>
      </c>
      <c r="D12" s="48">
        <v>-11.148043978522118</v>
      </c>
      <c r="E12" s="47">
        <v>2</v>
      </c>
      <c r="F12" s="48">
        <v>-98.96907216494846</v>
      </c>
      <c r="G12" s="47">
        <v>3477</v>
      </c>
      <c r="H12" s="48">
        <v>-15.298416565164434</v>
      </c>
      <c r="I12" s="47">
        <v>1562</v>
      </c>
      <c r="J12" s="48">
        <v>-10.384394721744119</v>
      </c>
      <c r="K12" s="49">
        <v>5039</v>
      </c>
      <c r="L12" s="50">
        <v>-13.833789329685363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0</v>
      </c>
      <c r="D14" s="48">
        <v>0</v>
      </c>
      <c r="E14" s="47">
        <v>0</v>
      </c>
      <c r="F14" s="48"/>
      <c r="G14" s="47">
        <v>0</v>
      </c>
      <c r="H14" s="48">
        <v>0</v>
      </c>
      <c r="I14" s="47">
        <v>0</v>
      </c>
      <c r="J14" s="48"/>
      <c r="K14" s="49">
        <v>0</v>
      </c>
      <c r="L14" s="50">
        <v>0</v>
      </c>
      <c r="M14" s="60"/>
    </row>
    <row r="15" spans="1:13" s="8" customFormat="1" ht="15.75" customHeight="1">
      <c r="A15" s="31">
        <v>13</v>
      </c>
      <c r="B15" s="41" t="s">
        <v>20</v>
      </c>
      <c r="C15" s="47">
        <v>220</v>
      </c>
      <c r="D15" s="48">
        <v>1.3824884792626728</v>
      </c>
      <c r="E15" s="47">
        <v>0</v>
      </c>
      <c r="F15" s="48"/>
      <c r="G15" s="47">
        <v>220</v>
      </c>
      <c r="H15" s="48">
        <v>1.3824884792626728</v>
      </c>
      <c r="I15" s="47">
        <v>0</v>
      </c>
      <c r="J15" s="48"/>
      <c r="K15" s="49">
        <v>220</v>
      </c>
      <c r="L15" s="50">
        <v>1.3824884792626728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5</v>
      </c>
      <c r="J16" s="48">
        <v>-70.58823529411765</v>
      </c>
      <c r="K16" s="49">
        <v>5</v>
      </c>
      <c r="L16" s="50">
        <v>-70.58823529411765</v>
      </c>
      <c r="M16" s="60"/>
    </row>
    <row r="17" spans="1:13" s="8" customFormat="1" ht="15.75" customHeight="1">
      <c r="A17" s="31">
        <v>15</v>
      </c>
      <c r="B17" s="41" t="s">
        <v>76</v>
      </c>
      <c r="C17" s="47">
        <v>1057</v>
      </c>
      <c r="D17" s="48">
        <v>40.37184594953519</v>
      </c>
      <c r="E17" s="47">
        <v>0</v>
      </c>
      <c r="F17" s="48"/>
      <c r="G17" s="47">
        <v>1057</v>
      </c>
      <c r="H17" s="48">
        <v>40.37184594953519</v>
      </c>
      <c r="I17" s="47">
        <v>0</v>
      </c>
      <c r="J17" s="48"/>
      <c r="K17" s="49">
        <v>1057</v>
      </c>
      <c r="L17" s="50">
        <v>40.37184594953519</v>
      </c>
      <c r="M17" s="60"/>
    </row>
    <row r="18" spans="1:13" s="8" customFormat="1" ht="15.75" customHeight="1">
      <c r="A18" s="31">
        <v>16</v>
      </c>
      <c r="B18" s="41" t="s">
        <v>22</v>
      </c>
      <c r="C18" s="47">
        <v>222</v>
      </c>
      <c r="D18" s="48">
        <v>-44.3609022556391</v>
      </c>
      <c r="E18" s="47">
        <v>1346</v>
      </c>
      <c r="F18" s="48">
        <v>-8.185538881309686</v>
      </c>
      <c r="G18" s="47">
        <v>1568</v>
      </c>
      <c r="H18" s="48">
        <v>-15.924932975871315</v>
      </c>
      <c r="I18" s="47">
        <v>689</v>
      </c>
      <c r="J18" s="48">
        <v>36.43564356435643</v>
      </c>
      <c r="K18" s="49">
        <v>2257</v>
      </c>
      <c r="L18" s="50">
        <v>-4.767932489451477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134</v>
      </c>
      <c r="D19" s="48">
        <v>-43.220338983050844</v>
      </c>
      <c r="E19" s="47">
        <v>16</v>
      </c>
      <c r="F19" s="48">
        <v>-5.882352941176471</v>
      </c>
      <c r="G19" s="47">
        <v>150</v>
      </c>
      <c r="H19" s="48">
        <v>-40.71146245059288</v>
      </c>
      <c r="I19" s="47">
        <v>881</v>
      </c>
      <c r="J19" s="48">
        <v>-14.382896015549077</v>
      </c>
      <c r="K19" s="49">
        <v>1031</v>
      </c>
      <c r="L19" s="50">
        <v>-19.578783151326054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6423</v>
      </c>
      <c r="D20" s="48">
        <v>11.937957476472638</v>
      </c>
      <c r="E20" s="47">
        <v>2568</v>
      </c>
      <c r="F20" s="48">
        <v>21.937321937321936</v>
      </c>
      <c r="G20" s="47">
        <v>8991</v>
      </c>
      <c r="H20" s="48">
        <v>14.622641509433961</v>
      </c>
      <c r="I20" s="47">
        <v>3562</v>
      </c>
      <c r="J20" s="48">
        <v>-9.433002796847191</v>
      </c>
      <c r="K20" s="49">
        <v>12553</v>
      </c>
      <c r="L20" s="50">
        <v>6.589114375477626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109916</v>
      </c>
      <c r="D21" s="48">
        <v>-9.191100536181954</v>
      </c>
      <c r="E21" s="47">
        <v>17005</v>
      </c>
      <c r="F21" s="48">
        <v>10.100356102298479</v>
      </c>
      <c r="G21" s="47">
        <v>126921</v>
      </c>
      <c r="H21" s="48">
        <v>-7.008044781149715</v>
      </c>
      <c r="I21" s="47">
        <v>5439</v>
      </c>
      <c r="J21" s="48">
        <v>26.0778859527121</v>
      </c>
      <c r="K21" s="49">
        <v>132360</v>
      </c>
      <c r="L21" s="50">
        <v>-5.994318181818182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1250</v>
      </c>
      <c r="D22" s="48">
        <v>0.24057738572574178</v>
      </c>
      <c r="E22" s="47">
        <v>1517</v>
      </c>
      <c r="F22" s="48">
        <v>18.330733229329173</v>
      </c>
      <c r="G22" s="47">
        <v>2767</v>
      </c>
      <c r="H22" s="48">
        <v>9.41083432186635</v>
      </c>
      <c r="I22" s="47">
        <v>1523</v>
      </c>
      <c r="J22" s="48">
        <v>36.34735899731423</v>
      </c>
      <c r="K22" s="49">
        <v>4289</v>
      </c>
      <c r="L22" s="50">
        <v>17.63576522216127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694</v>
      </c>
      <c r="D23" s="48">
        <v>-26.6384778012685</v>
      </c>
      <c r="E23" s="47">
        <v>0</v>
      </c>
      <c r="F23" s="48"/>
      <c r="G23" s="47">
        <v>694</v>
      </c>
      <c r="H23" s="48">
        <v>-26.6384778012685</v>
      </c>
      <c r="I23" s="47">
        <v>0</v>
      </c>
      <c r="J23" s="48"/>
      <c r="K23" s="49">
        <v>694</v>
      </c>
      <c r="L23" s="50">
        <v>-26.6384778012685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1331</v>
      </c>
      <c r="D24" s="48">
        <v>3.9032006245121</v>
      </c>
      <c r="E24" s="47">
        <v>0</v>
      </c>
      <c r="F24" s="48"/>
      <c r="G24" s="47">
        <v>1331</v>
      </c>
      <c r="H24" s="48">
        <v>3.9032006245121</v>
      </c>
      <c r="I24" s="47">
        <v>1063</v>
      </c>
      <c r="J24" s="48">
        <v>-9.222886421861658</v>
      </c>
      <c r="K24" s="49">
        <v>2394</v>
      </c>
      <c r="L24" s="50">
        <v>-2.365415986949429</v>
      </c>
      <c r="M24" s="60"/>
    </row>
    <row r="25" spans="1:13" s="8" customFormat="1" ht="15.75" customHeight="1">
      <c r="A25" s="31">
        <v>23</v>
      </c>
      <c r="B25" s="41" t="s">
        <v>29</v>
      </c>
      <c r="C25" s="47">
        <v>0</v>
      </c>
      <c r="D25" s="48">
        <v>0</v>
      </c>
      <c r="E25" s="47">
        <v>0</v>
      </c>
      <c r="F25" s="48"/>
      <c r="G25" s="47">
        <v>0</v>
      </c>
      <c r="H25" s="48">
        <v>0</v>
      </c>
      <c r="I25" s="47">
        <v>0</v>
      </c>
      <c r="J25" s="48"/>
      <c r="K25" s="49">
        <v>0</v>
      </c>
      <c r="L25" s="50">
        <v>0</v>
      </c>
      <c r="M25" s="60"/>
    </row>
    <row r="26" spans="1:13" s="8" customFormat="1" ht="15.75" customHeight="1">
      <c r="A26" s="31">
        <v>24</v>
      </c>
      <c r="B26" s="41" t="s">
        <v>30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515</v>
      </c>
      <c r="D27" s="48">
        <v>-60.323574730354395</v>
      </c>
      <c r="E27" s="47">
        <v>0</v>
      </c>
      <c r="F27" s="48"/>
      <c r="G27" s="47">
        <v>515</v>
      </c>
      <c r="H27" s="48">
        <v>-60.323574730354395</v>
      </c>
      <c r="I27" s="47">
        <v>339</v>
      </c>
      <c r="J27" s="48">
        <v>17.708333333333332</v>
      </c>
      <c r="K27" s="49">
        <v>854</v>
      </c>
      <c r="L27" s="50">
        <v>-46.15384615384615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2625</v>
      </c>
      <c r="D28" s="48">
        <v>-1.5378844711177795</v>
      </c>
      <c r="E28" s="47">
        <v>1033</v>
      </c>
      <c r="F28" s="48">
        <v>-12.15986394557823</v>
      </c>
      <c r="G28" s="47">
        <v>3658</v>
      </c>
      <c r="H28" s="48">
        <v>-4.7891723060905775</v>
      </c>
      <c r="I28" s="47">
        <v>749</v>
      </c>
      <c r="J28" s="48">
        <v>-15.079365079365079</v>
      </c>
      <c r="K28" s="49">
        <v>4407</v>
      </c>
      <c r="L28" s="50">
        <v>-6.710414902624894</v>
      </c>
      <c r="M28" s="60"/>
    </row>
    <row r="29" spans="1:13" s="8" customFormat="1" ht="15.75" customHeight="1">
      <c r="A29" s="31">
        <v>27</v>
      </c>
      <c r="B29" s="41" t="s">
        <v>33</v>
      </c>
      <c r="C29" s="47">
        <v>226</v>
      </c>
      <c r="D29" s="48">
        <v>-3.004291845493562</v>
      </c>
      <c r="E29" s="47">
        <v>0</v>
      </c>
      <c r="F29" s="48"/>
      <c r="G29" s="47">
        <v>226</v>
      </c>
      <c r="H29" s="48">
        <v>-3.004291845493562</v>
      </c>
      <c r="I29" s="47">
        <v>0</v>
      </c>
      <c r="J29" s="48"/>
      <c r="K29" s="49">
        <v>226</v>
      </c>
      <c r="L29" s="50">
        <v>-3.004291845493562</v>
      </c>
      <c r="M29" s="60"/>
    </row>
    <row r="30" spans="1:13" s="8" customFormat="1" ht="15.75" customHeight="1">
      <c r="A30" s="31">
        <v>28</v>
      </c>
      <c r="B30" s="41" t="s">
        <v>34</v>
      </c>
      <c r="C30" s="47">
        <v>2483</v>
      </c>
      <c r="D30" s="48">
        <v>-8.105107327905255</v>
      </c>
      <c r="E30" s="47">
        <v>10</v>
      </c>
      <c r="F30" s="48"/>
      <c r="G30" s="47">
        <v>2494</v>
      </c>
      <c r="H30" s="48">
        <v>-7.6980014803849</v>
      </c>
      <c r="I30" s="47">
        <v>0</v>
      </c>
      <c r="J30" s="48">
        <v>0</v>
      </c>
      <c r="K30" s="49">
        <v>2494</v>
      </c>
      <c r="L30" s="50">
        <v>-7.800369685767098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7341</v>
      </c>
      <c r="D31" s="48">
        <v>2.499301870985758</v>
      </c>
      <c r="E31" s="47">
        <v>0</v>
      </c>
      <c r="F31" s="48"/>
      <c r="G31" s="47">
        <v>7341</v>
      </c>
      <c r="H31" s="48">
        <v>2.499301870985758</v>
      </c>
      <c r="I31" s="47">
        <v>0</v>
      </c>
      <c r="J31" s="48"/>
      <c r="K31" s="49">
        <v>7341</v>
      </c>
      <c r="L31" s="50">
        <v>2.499301870985758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52048</v>
      </c>
      <c r="D32" s="48">
        <v>-10.553541047276976</v>
      </c>
      <c r="E32" s="47">
        <v>0</v>
      </c>
      <c r="F32" s="48"/>
      <c r="G32" s="47">
        <v>52048</v>
      </c>
      <c r="H32" s="48">
        <v>-10.553541047276976</v>
      </c>
      <c r="I32" s="47">
        <v>19610</v>
      </c>
      <c r="J32" s="48">
        <v>-13.087798608341089</v>
      </c>
      <c r="K32" s="49">
        <v>71658</v>
      </c>
      <c r="L32" s="50">
        <v>-11.261640578561522</v>
      </c>
      <c r="M32" s="60"/>
    </row>
    <row r="33" spans="1:13" s="8" customFormat="1" ht="15.75" customHeight="1">
      <c r="A33" s="31">
        <v>31</v>
      </c>
      <c r="B33" s="41" t="s">
        <v>37</v>
      </c>
      <c r="C33" s="47"/>
      <c r="D33" s="48"/>
      <c r="E33" s="47"/>
      <c r="F33" s="48"/>
      <c r="G33" s="47"/>
      <c r="H33" s="48"/>
      <c r="I33" s="47"/>
      <c r="J33" s="48"/>
      <c r="K33" s="49"/>
      <c r="L33" s="50"/>
      <c r="M33" s="60"/>
    </row>
    <row r="34" spans="1:13" s="8" customFormat="1" ht="15.75" customHeight="1">
      <c r="A34" s="31">
        <v>32</v>
      </c>
      <c r="B34" s="41" t="s">
        <v>38</v>
      </c>
      <c r="C34" s="47">
        <v>2108</v>
      </c>
      <c r="D34" s="48">
        <v>-11.98329853862213</v>
      </c>
      <c r="E34" s="47">
        <v>4269</v>
      </c>
      <c r="F34" s="48">
        <v>-5.636604774535809</v>
      </c>
      <c r="G34" s="47">
        <v>6377</v>
      </c>
      <c r="H34" s="48">
        <v>-7.83350195114901</v>
      </c>
      <c r="I34" s="47">
        <v>553</v>
      </c>
      <c r="J34" s="48">
        <v>-55.51086082059533</v>
      </c>
      <c r="K34" s="49">
        <v>6930</v>
      </c>
      <c r="L34" s="50">
        <v>-15.09433962264151</v>
      </c>
      <c r="M34" s="60"/>
    </row>
    <row r="35" spans="1:13" s="8" customFormat="1" ht="15.75" customHeight="1">
      <c r="A35" s="31">
        <v>33</v>
      </c>
      <c r="B35" s="41" t="s">
        <v>39</v>
      </c>
      <c r="C35" s="47"/>
      <c r="D35" s="48"/>
      <c r="E35" s="47"/>
      <c r="F35" s="48"/>
      <c r="G35" s="47"/>
      <c r="H35" s="48"/>
      <c r="I35" s="47"/>
      <c r="J35" s="48"/>
      <c r="K35" s="49"/>
      <c r="L35" s="50"/>
      <c r="M35" s="60"/>
    </row>
    <row r="36" spans="1:13" s="8" customFormat="1" ht="15.75" customHeight="1">
      <c r="A36" s="31">
        <v>34</v>
      </c>
      <c r="B36" s="41" t="s">
        <v>40</v>
      </c>
      <c r="C36" s="47">
        <v>5346</v>
      </c>
      <c r="D36" s="48">
        <v>12.523679225426227</v>
      </c>
      <c r="E36" s="47">
        <v>0</v>
      </c>
      <c r="F36" s="48"/>
      <c r="G36" s="47">
        <v>5346</v>
      </c>
      <c r="H36" s="48">
        <v>12.523679225426227</v>
      </c>
      <c r="I36" s="47">
        <v>65</v>
      </c>
      <c r="J36" s="48"/>
      <c r="K36" s="49">
        <v>5412</v>
      </c>
      <c r="L36" s="50">
        <v>13.912860450431488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3015</v>
      </c>
      <c r="D37" s="48">
        <v>-8.16326530612245</v>
      </c>
      <c r="E37" s="47">
        <v>2789</v>
      </c>
      <c r="F37" s="48">
        <v>16.988255033557046</v>
      </c>
      <c r="G37" s="47">
        <v>5805</v>
      </c>
      <c r="H37" s="48">
        <v>2.4351508734780305</v>
      </c>
      <c r="I37" s="47">
        <v>1214</v>
      </c>
      <c r="J37" s="48">
        <v>-0.6546644844517185</v>
      </c>
      <c r="K37" s="49">
        <v>7019</v>
      </c>
      <c r="L37" s="50">
        <v>1.8870663376397154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655</v>
      </c>
      <c r="D38" s="48">
        <v>1.0802469135802468</v>
      </c>
      <c r="E38" s="47">
        <v>4042</v>
      </c>
      <c r="F38" s="48">
        <v>42.72598870056497</v>
      </c>
      <c r="G38" s="47">
        <v>4697</v>
      </c>
      <c r="H38" s="48">
        <v>34.97126436781609</v>
      </c>
      <c r="I38" s="47">
        <v>152</v>
      </c>
      <c r="J38" s="48">
        <v>-74.91749174917491</v>
      </c>
      <c r="K38" s="49">
        <v>4849</v>
      </c>
      <c r="L38" s="50">
        <v>18.673519334312285</v>
      </c>
      <c r="M38" s="60"/>
    </row>
    <row r="39" spans="1:13" s="8" customFormat="1" ht="15.75" customHeight="1">
      <c r="A39" s="11"/>
      <c r="B39" s="11" t="s">
        <v>0</v>
      </c>
      <c r="C39" s="12">
        <f>SUM(C3:C38)</f>
        <v>252674</v>
      </c>
      <c r="D39" s="50">
        <v>-6.2834041132726295</v>
      </c>
      <c r="E39" s="12">
        <f>SUM(E3:E38)</f>
        <v>38671</v>
      </c>
      <c r="F39" s="50">
        <v>8.498400763144605</v>
      </c>
      <c r="G39" s="12">
        <f>SUM(G3:G38)</f>
        <v>291346</v>
      </c>
      <c r="H39" s="50">
        <v>-4.557456315641195</v>
      </c>
      <c r="I39" s="12">
        <f>SUM(I3:I38)</f>
        <v>41447</v>
      </c>
      <c r="J39" s="50">
        <v>-8.422634172208843</v>
      </c>
      <c r="K39" s="12">
        <f>SUM(K3:K38)</f>
        <v>332794</v>
      </c>
      <c r="L39" s="50">
        <v>-5.056516355793426</v>
      </c>
      <c r="M39" s="60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57</v>
      </c>
      <c r="C1" s="64" t="s">
        <v>58</v>
      </c>
      <c r="D1" s="64"/>
      <c r="E1" s="64"/>
      <c r="F1" s="64"/>
      <c r="G1" s="64"/>
      <c r="H1" s="64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902</v>
      </c>
      <c r="D3" s="27">
        <v>8.93719806763285</v>
      </c>
      <c r="E3" s="26">
        <v>63303</v>
      </c>
      <c r="F3" s="27">
        <v>5.088150336996581</v>
      </c>
      <c r="G3" s="26">
        <v>116</v>
      </c>
      <c r="H3" s="27">
        <v>-41.70854271356784</v>
      </c>
      <c r="I3" s="61"/>
    </row>
    <row r="4" spans="1:9" s="23" customFormat="1" ht="15.75" customHeight="1">
      <c r="A4" s="24">
        <v>2</v>
      </c>
      <c r="B4" s="25" t="s">
        <v>9</v>
      </c>
      <c r="C4" s="26">
        <v>1776</v>
      </c>
      <c r="D4" s="27">
        <v>4.409171075837743</v>
      </c>
      <c r="E4" s="26">
        <v>39637</v>
      </c>
      <c r="F4" s="27">
        <v>11.071568682396459</v>
      </c>
      <c r="G4" s="26">
        <v>444</v>
      </c>
      <c r="H4" s="27">
        <v>9.35960591133005</v>
      </c>
      <c r="I4" s="61"/>
    </row>
    <row r="5" spans="1:9" s="23" customFormat="1" ht="15.75" customHeight="1">
      <c r="A5" s="24">
        <v>3</v>
      </c>
      <c r="B5" s="25" t="s">
        <v>10</v>
      </c>
      <c r="C5" s="26">
        <v>1812</v>
      </c>
      <c r="D5" s="27">
        <v>-15.99443671766342</v>
      </c>
      <c r="E5" s="26">
        <v>111122</v>
      </c>
      <c r="F5" s="27">
        <v>4.5903336627606</v>
      </c>
      <c r="G5" s="26">
        <v>472</v>
      </c>
      <c r="H5" s="27">
        <v>8.755760368663594</v>
      </c>
      <c r="I5" s="61"/>
    </row>
    <row r="6" spans="1:9" s="23" customFormat="1" ht="15.75" customHeight="1">
      <c r="A6" s="24">
        <v>4</v>
      </c>
      <c r="B6" s="25" t="s">
        <v>11</v>
      </c>
      <c r="C6" s="26">
        <v>2868</v>
      </c>
      <c r="D6" s="27">
        <v>-17.01388888888889</v>
      </c>
      <c r="E6" s="26">
        <v>92974</v>
      </c>
      <c r="F6" s="27">
        <v>5.888114436699922</v>
      </c>
      <c r="G6" s="26">
        <v>9682</v>
      </c>
      <c r="H6" s="27">
        <v>15.633584139496</v>
      </c>
      <c r="I6" s="61"/>
    </row>
    <row r="7" spans="1:9" s="23" customFormat="1" ht="15.75" customHeight="1">
      <c r="A7" s="24">
        <v>5</v>
      </c>
      <c r="B7" s="25" t="s">
        <v>12</v>
      </c>
      <c r="C7" s="26">
        <v>4659</v>
      </c>
      <c r="D7" s="27">
        <v>-8.431603773584905</v>
      </c>
      <c r="E7" s="26">
        <v>305045</v>
      </c>
      <c r="F7" s="27">
        <v>-4.681777844438612</v>
      </c>
      <c r="G7" s="26">
        <v>2102</v>
      </c>
      <c r="H7" s="27">
        <v>-17.406679764243616</v>
      </c>
      <c r="I7" s="61"/>
    </row>
    <row r="8" spans="1:9" s="23" customFormat="1" ht="15.75" customHeight="1">
      <c r="A8" s="24">
        <v>6</v>
      </c>
      <c r="B8" s="25" t="s">
        <v>13</v>
      </c>
      <c r="C8" s="26">
        <v>853</v>
      </c>
      <c r="D8" s="27">
        <v>-9.735449735449736</v>
      </c>
      <c r="E8" s="26">
        <v>3249</v>
      </c>
      <c r="F8" s="27">
        <v>-27.136129176945502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1369</v>
      </c>
      <c r="D9" s="27">
        <v>6.041828040278854</v>
      </c>
      <c r="E9" s="26">
        <v>25736</v>
      </c>
      <c r="F9" s="27">
        <v>8.170813718897108</v>
      </c>
      <c r="G9" s="26">
        <v>83</v>
      </c>
      <c r="H9" s="27"/>
      <c r="I9" s="61"/>
    </row>
    <row r="10" spans="1:9" s="23" customFormat="1" ht="15.75" customHeight="1">
      <c r="A10" s="24">
        <v>8</v>
      </c>
      <c r="B10" s="25" t="s">
        <v>15</v>
      </c>
      <c r="C10" s="26">
        <v>651</v>
      </c>
      <c r="D10" s="27">
        <v>-11.186903137789905</v>
      </c>
      <c r="E10" s="26">
        <v>49939</v>
      </c>
      <c r="F10" s="27">
        <v>-7.129972290926673</v>
      </c>
      <c r="G10" s="26">
        <v>32</v>
      </c>
      <c r="H10" s="27">
        <v>23.076923076923077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2430</v>
      </c>
      <c r="D11" s="27">
        <v>-6.860866232272902</v>
      </c>
      <c r="E11" s="26">
        <v>193011</v>
      </c>
      <c r="F11" s="27">
        <v>9.409844057343363</v>
      </c>
      <c r="G11" s="26">
        <v>321</v>
      </c>
      <c r="H11" s="27">
        <v>-37.54863813229572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4999</v>
      </c>
      <c r="D12" s="27">
        <v>11.064207953788047</v>
      </c>
      <c r="E12" s="26">
        <v>446686</v>
      </c>
      <c r="F12" s="27">
        <v>10.981472693527989</v>
      </c>
      <c r="G12" s="26">
        <v>947</v>
      </c>
      <c r="H12" s="27">
        <v>-15.295169946332736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181</v>
      </c>
      <c r="D13" s="27">
        <v>-9.045226130653266</v>
      </c>
      <c r="E13" s="26">
        <v>882</v>
      </c>
      <c r="F13" s="27">
        <v>-75.87527352297593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976</v>
      </c>
      <c r="D14" s="27">
        <v>-25.038402457757297</v>
      </c>
      <c r="E14" s="26">
        <v>2102</v>
      </c>
      <c r="F14" s="27">
        <v>16.64816870144284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20</v>
      </c>
      <c r="C15" s="26">
        <v>2868</v>
      </c>
      <c r="D15" s="27">
        <v>-12.320391317639865</v>
      </c>
      <c r="E15" s="26">
        <v>133285</v>
      </c>
      <c r="F15" s="27">
        <v>-10.952177340691351</v>
      </c>
      <c r="G15" s="26">
        <v>42</v>
      </c>
      <c r="H15" s="27">
        <v>-8.695652173913043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285</v>
      </c>
      <c r="D16" s="27">
        <v>-18.103448275862068</v>
      </c>
      <c r="E16" s="26">
        <v>501</v>
      </c>
      <c r="F16" s="27">
        <v>-42.74285714285714</v>
      </c>
      <c r="G16" s="26">
        <v>1</v>
      </c>
      <c r="H16" s="27">
        <v>0</v>
      </c>
      <c r="I16" s="61"/>
    </row>
    <row r="17" spans="1:9" s="23" customFormat="1" ht="15.75" customHeight="1">
      <c r="A17" s="24">
        <v>15</v>
      </c>
      <c r="B17" s="25" t="s">
        <v>76</v>
      </c>
      <c r="C17" s="26">
        <v>427</v>
      </c>
      <c r="D17" s="27">
        <v>100.46948356807512</v>
      </c>
      <c r="E17" s="26">
        <v>11886</v>
      </c>
      <c r="F17" s="27">
        <v>0</v>
      </c>
      <c r="G17" s="26">
        <v>461</v>
      </c>
      <c r="H17" s="27">
        <v>265.87301587301585</v>
      </c>
      <c r="I17" s="61"/>
    </row>
    <row r="18" spans="1:9" s="23" customFormat="1" ht="15.75" customHeight="1">
      <c r="A18" s="24">
        <v>16</v>
      </c>
      <c r="B18" s="25" t="s">
        <v>22</v>
      </c>
      <c r="C18" s="26">
        <v>2532</v>
      </c>
      <c r="D18" s="27">
        <v>4.240428159736517</v>
      </c>
      <c r="E18" s="26">
        <v>90329</v>
      </c>
      <c r="F18" s="27">
        <v>-6.013027011278978</v>
      </c>
      <c r="G18" s="26">
        <v>403</v>
      </c>
      <c r="H18" s="27">
        <v>-20.669291338582678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750</v>
      </c>
      <c r="D19" s="27">
        <v>-12.177985948477751</v>
      </c>
      <c r="E19" s="26">
        <v>66579</v>
      </c>
      <c r="F19" s="27">
        <v>-2.7461692399830557</v>
      </c>
      <c r="G19" s="26">
        <v>221</v>
      </c>
      <c r="H19" s="27">
        <v>-13.333333333333334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10394</v>
      </c>
      <c r="D20" s="27">
        <v>-4.729605866177819</v>
      </c>
      <c r="E20" s="26">
        <v>765215</v>
      </c>
      <c r="F20" s="27">
        <v>7.884188903598372</v>
      </c>
      <c r="G20" s="26">
        <v>2668</v>
      </c>
      <c r="H20" s="27">
        <v>3.4509499806126405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18179</v>
      </c>
      <c r="D21" s="27">
        <v>-12.297375530683134</v>
      </c>
      <c r="E21" s="26">
        <v>1425917</v>
      </c>
      <c r="F21" s="27">
        <v>-13.348351395926285</v>
      </c>
      <c r="G21" s="26">
        <v>26589</v>
      </c>
      <c r="H21" s="27">
        <v>-5.665933442134393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6198</v>
      </c>
      <c r="D22" s="27">
        <v>6.880496637351268</v>
      </c>
      <c r="E22" s="26">
        <v>411109</v>
      </c>
      <c r="F22" s="27">
        <v>2.5605907520363234</v>
      </c>
      <c r="G22" s="26">
        <v>896</v>
      </c>
      <c r="H22" s="27">
        <v>14.285714285714286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1875</v>
      </c>
      <c r="D23" s="27">
        <v>2.4030584380120152</v>
      </c>
      <c r="E23" s="26">
        <v>113765</v>
      </c>
      <c r="F23" s="27">
        <v>6.603384621151071</v>
      </c>
      <c r="G23" s="26">
        <v>164</v>
      </c>
      <c r="H23" s="27">
        <v>-7.344632768361582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3775</v>
      </c>
      <c r="D24" s="27">
        <v>5.594405594405594</v>
      </c>
      <c r="E24" s="26">
        <v>321970</v>
      </c>
      <c r="F24" s="27">
        <v>8.750502426848339</v>
      </c>
      <c r="G24" s="26">
        <v>494</v>
      </c>
      <c r="H24" s="27">
        <v>-6.4393939393939394</v>
      </c>
      <c r="I24" s="61"/>
    </row>
    <row r="25" spans="1:9" s="23" customFormat="1" ht="15.75" customHeight="1">
      <c r="A25" s="24">
        <v>23</v>
      </c>
      <c r="B25" s="25" t="s">
        <v>29</v>
      </c>
      <c r="C25" s="26">
        <v>1387</v>
      </c>
      <c r="D25" s="27">
        <v>-47.50189250567752</v>
      </c>
      <c r="E25" s="26">
        <v>4077</v>
      </c>
      <c r="F25" s="27">
        <v>-47.59640102827763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30</v>
      </c>
      <c r="C26" s="26">
        <v>1083</v>
      </c>
      <c r="D26" s="27">
        <v>-2.168021680216802</v>
      </c>
      <c r="E26" s="26">
        <v>4262</v>
      </c>
      <c r="F26" s="27">
        <v>-32.445712474243145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1101</v>
      </c>
      <c r="D27" s="27">
        <v>73.93364928909952</v>
      </c>
      <c r="E27" s="26">
        <v>25985</v>
      </c>
      <c r="F27" s="27">
        <v>82.51738428039616</v>
      </c>
      <c r="G27" s="26">
        <v>201</v>
      </c>
      <c r="H27" s="27">
        <v>-42.73504273504273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2511</v>
      </c>
      <c r="D28" s="27">
        <v>-0.43616177636796194</v>
      </c>
      <c r="E28" s="26">
        <v>150037</v>
      </c>
      <c r="F28" s="27">
        <v>13.215819140828385</v>
      </c>
      <c r="G28" s="26">
        <v>1053</v>
      </c>
      <c r="H28" s="27">
        <v>12.5</v>
      </c>
      <c r="I28" s="61"/>
    </row>
    <row r="29" spans="1:9" s="23" customFormat="1" ht="15.75" customHeight="1">
      <c r="A29" s="24">
        <v>27</v>
      </c>
      <c r="B29" s="25" t="s">
        <v>33</v>
      </c>
      <c r="C29" s="26">
        <v>422</v>
      </c>
      <c r="D29" s="27">
        <v>-7.252747252747253</v>
      </c>
      <c r="E29" s="26">
        <v>35053</v>
      </c>
      <c r="F29" s="27">
        <v>-14.511133331707436</v>
      </c>
      <c r="G29" s="26">
        <v>44</v>
      </c>
      <c r="H29" s="27">
        <v>-4.3478260869565215</v>
      </c>
      <c r="I29" s="61"/>
    </row>
    <row r="30" spans="1:9" s="23" customFormat="1" ht="15.75" customHeight="1">
      <c r="A30" s="24">
        <v>28</v>
      </c>
      <c r="B30" s="25" t="s">
        <v>34</v>
      </c>
      <c r="C30" s="26">
        <v>544</v>
      </c>
      <c r="D30" s="27">
        <v>12.396694214876034</v>
      </c>
      <c r="E30" s="26">
        <v>19445</v>
      </c>
      <c r="F30" s="27">
        <v>-17.75578395296705</v>
      </c>
      <c r="G30" s="26">
        <v>472</v>
      </c>
      <c r="H30" s="27">
        <v>7.2727272727272725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2525</v>
      </c>
      <c r="D31" s="27">
        <v>0.23818975784041285</v>
      </c>
      <c r="E31" s="26">
        <v>73766</v>
      </c>
      <c r="F31" s="27">
        <v>22.056390230988153</v>
      </c>
      <c r="G31" s="26">
        <v>1508</v>
      </c>
      <c r="H31" s="27">
        <v>4.867872044506258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23848</v>
      </c>
      <c r="D32" s="27">
        <v>-3.3398184176394294</v>
      </c>
      <c r="E32" s="26">
        <v>2229687</v>
      </c>
      <c r="F32" s="27">
        <v>-5.7233534893809725</v>
      </c>
      <c r="G32" s="26">
        <v>15403</v>
      </c>
      <c r="H32" s="27">
        <v>-4.114790836653387</v>
      </c>
      <c r="I32" s="61"/>
    </row>
    <row r="33" spans="1:9" s="23" customFormat="1" ht="15.75" customHeight="1">
      <c r="A33" s="24">
        <v>31</v>
      </c>
      <c r="B33" s="25" t="s">
        <v>37</v>
      </c>
      <c r="C33" s="26"/>
      <c r="D33" s="27"/>
      <c r="E33" s="26"/>
      <c r="F33" s="27"/>
      <c r="G33" s="26"/>
      <c r="H33" s="27"/>
      <c r="I33" s="61"/>
    </row>
    <row r="34" spans="1:9" s="23" customFormat="1" ht="15.75" customHeight="1">
      <c r="A34" s="24">
        <v>32</v>
      </c>
      <c r="B34" s="25" t="s">
        <v>38</v>
      </c>
      <c r="C34" s="26">
        <v>5346</v>
      </c>
      <c r="D34" s="27">
        <v>-8.128544423440454</v>
      </c>
      <c r="E34" s="26">
        <v>227973</v>
      </c>
      <c r="F34" s="27">
        <v>-6.695016187057721</v>
      </c>
      <c r="G34" s="26">
        <v>1485</v>
      </c>
      <c r="H34" s="27">
        <v>-8.106435643564357</v>
      </c>
      <c r="I34" s="61"/>
    </row>
    <row r="35" spans="1:9" s="23" customFormat="1" ht="15.75" customHeight="1">
      <c r="A35" s="24">
        <v>33</v>
      </c>
      <c r="B35" s="25" t="s">
        <v>39</v>
      </c>
      <c r="C35" s="26"/>
      <c r="D35" s="27"/>
      <c r="E35" s="26"/>
      <c r="F35" s="27"/>
      <c r="G35" s="26"/>
      <c r="H35" s="27"/>
      <c r="I35" s="61"/>
    </row>
    <row r="36" spans="1:9" s="23" customFormat="1" ht="15.75" customHeight="1">
      <c r="A36" s="24">
        <v>34</v>
      </c>
      <c r="B36" s="25" t="s">
        <v>40</v>
      </c>
      <c r="C36" s="26">
        <v>869</v>
      </c>
      <c r="D36" s="27">
        <v>-13.96039603960396</v>
      </c>
      <c r="E36" s="26">
        <v>36500</v>
      </c>
      <c r="F36" s="27">
        <v>-0.07665352606219886</v>
      </c>
      <c r="G36" s="26">
        <v>1187</v>
      </c>
      <c r="H36" s="27">
        <v>11.038353601496725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5636</v>
      </c>
      <c r="D37" s="27">
        <v>1.094170403587444</v>
      </c>
      <c r="E37" s="26">
        <v>376894</v>
      </c>
      <c r="F37" s="27">
        <v>-3.4221740478515</v>
      </c>
      <c r="G37" s="26">
        <v>1553</v>
      </c>
      <c r="H37" s="27">
        <v>10.063784549964565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2982</v>
      </c>
      <c r="D38" s="27">
        <v>-14.678111587982833</v>
      </c>
      <c r="E38" s="26">
        <v>183770</v>
      </c>
      <c r="F38" s="27">
        <v>-7.206083588751824</v>
      </c>
      <c r="G38" s="26">
        <v>1323</v>
      </c>
      <c r="H38" s="27">
        <v>47.82122905027933</v>
      </c>
      <c r="I38" s="61"/>
    </row>
    <row r="39" spans="1:9" s="23" customFormat="1" ht="15.75" customHeight="1">
      <c r="A39" s="10"/>
      <c r="B39" s="11" t="s">
        <v>0</v>
      </c>
      <c r="C39" s="12">
        <f>SUM(C3:C38)</f>
        <v>119013</v>
      </c>
      <c r="D39" s="28">
        <v>-5.320562286696208</v>
      </c>
      <c r="E39" s="12">
        <f>SUM(E3:E38)</f>
        <v>8041691</v>
      </c>
      <c r="F39" s="28">
        <v>-2.776771629553902</v>
      </c>
      <c r="G39" s="12">
        <f>SUM(G3:G38)</f>
        <v>70367</v>
      </c>
      <c r="H39" s="28">
        <v>-0.9905587370376103</v>
      </c>
      <c r="I39" s="62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59</v>
      </c>
      <c r="C1" s="63" t="str">
        <f>'Totali Maggio'!C1</f>
        <v>Maggio 2002 (su base 2001)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44</v>
      </c>
      <c r="D2" s="22" t="s">
        <v>5</v>
      </c>
      <c r="E2" s="57" t="s">
        <v>45</v>
      </c>
      <c r="F2" s="22" t="s">
        <v>5</v>
      </c>
      <c r="G2" s="58" t="s">
        <v>46</v>
      </c>
      <c r="H2" s="52" t="s">
        <v>5</v>
      </c>
      <c r="I2" s="35" t="s">
        <v>47</v>
      </c>
      <c r="J2" s="22" t="s">
        <v>5</v>
      </c>
      <c r="K2" s="46" t="s">
        <v>48</v>
      </c>
      <c r="L2" s="22" t="s">
        <v>5</v>
      </c>
      <c r="M2" s="33" t="s">
        <v>49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698</v>
      </c>
      <c r="D3" s="48">
        <v>13.680781758957655</v>
      </c>
      <c r="E3" s="47">
        <v>110</v>
      </c>
      <c r="F3" s="48">
        <v>-8.333333333333334</v>
      </c>
      <c r="G3" s="56">
        <v>110</v>
      </c>
      <c r="H3" s="48">
        <v>-8.333333333333334</v>
      </c>
      <c r="I3" s="47">
        <v>808</v>
      </c>
      <c r="J3" s="48">
        <v>10.08174386920981</v>
      </c>
      <c r="K3" s="47">
        <v>94</v>
      </c>
      <c r="L3" s="48">
        <v>0</v>
      </c>
      <c r="M3" s="49">
        <v>902</v>
      </c>
      <c r="N3" s="50">
        <v>8.93719806763285</v>
      </c>
      <c r="O3" s="60"/>
    </row>
    <row r="4" spans="1:15" s="8" customFormat="1" ht="15.75" customHeight="1">
      <c r="A4" s="31">
        <v>2</v>
      </c>
      <c r="B4" s="41" t="s">
        <v>9</v>
      </c>
      <c r="C4" s="47">
        <v>411</v>
      </c>
      <c r="D4" s="48">
        <v>-21.863117870722434</v>
      </c>
      <c r="E4" s="47">
        <v>575</v>
      </c>
      <c r="F4" s="48">
        <v>38.55421686746988</v>
      </c>
      <c r="G4" s="56">
        <v>304</v>
      </c>
      <c r="H4" s="48">
        <v>33.333333333333336</v>
      </c>
      <c r="I4" s="47">
        <v>986</v>
      </c>
      <c r="J4" s="48">
        <v>4.782146652497343</v>
      </c>
      <c r="K4" s="47">
        <v>790</v>
      </c>
      <c r="L4" s="48">
        <v>3.9473684210526314</v>
      </c>
      <c r="M4" s="49">
        <v>1776</v>
      </c>
      <c r="N4" s="50">
        <v>4.409171075837743</v>
      </c>
      <c r="O4" s="60"/>
    </row>
    <row r="5" spans="1:15" s="8" customFormat="1" ht="15.75" customHeight="1">
      <c r="A5" s="31">
        <v>3</v>
      </c>
      <c r="B5" s="41" t="s">
        <v>10</v>
      </c>
      <c r="C5" s="47">
        <v>1283</v>
      </c>
      <c r="D5" s="48">
        <v>-11.517241379310345</v>
      </c>
      <c r="E5" s="47">
        <v>296</v>
      </c>
      <c r="F5" s="48">
        <v>54.166666666666664</v>
      </c>
      <c r="G5" s="56">
        <v>185</v>
      </c>
      <c r="H5" s="48"/>
      <c r="I5" s="47">
        <v>1579</v>
      </c>
      <c r="J5" s="48">
        <v>-3.8367844092570036</v>
      </c>
      <c r="K5" s="47">
        <v>233</v>
      </c>
      <c r="L5" s="48">
        <v>-54.75728155339806</v>
      </c>
      <c r="M5" s="49">
        <v>1812</v>
      </c>
      <c r="N5" s="50">
        <v>-15.99443671766342</v>
      </c>
      <c r="O5" s="60"/>
    </row>
    <row r="6" spans="1:15" s="8" customFormat="1" ht="15.75" customHeight="1">
      <c r="A6" s="31">
        <v>4</v>
      </c>
      <c r="B6" s="41" t="s">
        <v>11</v>
      </c>
      <c r="C6" s="47">
        <v>458</v>
      </c>
      <c r="D6" s="48">
        <v>-48.8268156424581</v>
      </c>
      <c r="E6" s="47">
        <v>2114</v>
      </c>
      <c r="F6" s="48">
        <v>-6.3358440407620735</v>
      </c>
      <c r="G6" s="56">
        <v>1684</v>
      </c>
      <c r="H6" s="48">
        <v>-12.746113989637307</v>
      </c>
      <c r="I6" s="47">
        <v>2572</v>
      </c>
      <c r="J6" s="48">
        <v>-18.401015228426395</v>
      </c>
      <c r="K6" s="47">
        <v>296</v>
      </c>
      <c r="L6" s="48">
        <v>-2.6315789473684212</v>
      </c>
      <c r="M6" s="49">
        <v>2868</v>
      </c>
      <c r="N6" s="50">
        <v>-17.01388888888889</v>
      </c>
      <c r="O6" s="60"/>
    </row>
    <row r="7" spans="1:15" s="8" customFormat="1" ht="15.75" customHeight="1">
      <c r="A7" s="31">
        <v>5</v>
      </c>
      <c r="B7" s="41" t="s">
        <v>12</v>
      </c>
      <c r="C7" s="47">
        <v>1303</v>
      </c>
      <c r="D7" s="48">
        <v>-11.720867208672086</v>
      </c>
      <c r="E7" s="47">
        <v>3356</v>
      </c>
      <c r="F7" s="48">
        <v>-7.087486157253599</v>
      </c>
      <c r="G7" s="56">
        <v>2838</v>
      </c>
      <c r="H7" s="48">
        <v>-7.285200914733747</v>
      </c>
      <c r="I7" s="47">
        <v>4659</v>
      </c>
      <c r="J7" s="48">
        <v>-8.431603773584905</v>
      </c>
      <c r="K7" s="47">
        <v>0</v>
      </c>
      <c r="L7" s="48"/>
      <c r="M7" s="49">
        <v>4659</v>
      </c>
      <c r="N7" s="50">
        <v>-8.431603773584905</v>
      </c>
      <c r="O7" s="60"/>
    </row>
    <row r="8" spans="1:15" s="8" customFormat="1" ht="15.75" customHeight="1">
      <c r="A8" s="31">
        <v>6</v>
      </c>
      <c r="B8" s="41" t="s">
        <v>13</v>
      </c>
      <c r="C8" s="47">
        <v>169</v>
      </c>
      <c r="D8" s="48">
        <v>50.892857142857146</v>
      </c>
      <c r="E8" s="47">
        <v>21</v>
      </c>
      <c r="F8" s="48">
        <v>-66.12903225806451</v>
      </c>
      <c r="G8" s="56">
        <v>18</v>
      </c>
      <c r="H8" s="48">
        <v>-70.96774193548387</v>
      </c>
      <c r="I8" s="47">
        <v>190</v>
      </c>
      <c r="J8" s="48">
        <v>9.195402298850574</v>
      </c>
      <c r="K8" s="47">
        <v>663</v>
      </c>
      <c r="L8" s="48">
        <v>-14.007782101167315</v>
      </c>
      <c r="M8" s="49">
        <v>853</v>
      </c>
      <c r="N8" s="50">
        <v>-9.735449735449736</v>
      </c>
      <c r="O8" s="60"/>
    </row>
    <row r="9" spans="1:15" s="8" customFormat="1" ht="15.75" customHeight="1">
      <c r="A9" s="31">
        <v>7</v>
      </c>
      <c r="B9" s="41" t="s">
        <v>14</v>
      </c>
      <c r="C9" s="47">
        <v>255</v>
      </c>
      <c r="D9" s="48">
        <v>110.74380165289256</v>
      </c>
      <c r="E9" s="47">
        <v>162</v>
      </c>
      <c r="F9" s="48">
        <v>-5.813953488372093</v>
      </c>
      <c r="G9" s="56">
        <v>143</v>
      </c>
      <c r="H9" s="48">
        <v>-5.921052631578948</v>
      </c>
      <c r="I9" s="47">
        <v>417</v>
      </c>
      <c r="J9" s="48">
        <v>42.32081911262799</v>
      </c>
      <c r="K9" s="47">
        <v>952</v>
      </c>
      <c r="L9" s="48">
        <v>-4.609218436873747</v>
      </c>
      <c r="M9" s="49">
        <v>1369</v>
      </c>
      <c r="N9" s="50">
        <v>6.041828040278854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433</v>
      </c>
      <c r="D10" s="48">
        <v>-17.366412213740457</v>
      </c>
      <c r="E10" s="47">
        <v>75</v>
      </c>
      <c r="F10" s="48">
        <v>-19.35483870967742</v>
      </c>
      <c r="G10" s="56">
        <v>72</v>
      </c>
      <c r="H10" s="48"/>
      <c r="I10" s="47">
        <v>508</v>
      </c>
      <c r="J10" s="48">
        <v>-17.66612641815235</v>
      </c>
      <c r="K10" s="47">
        <v>143</v>
      </c>
      <c r="L10" s="48">
        <v>23.275862068965516</v>
      </c>
      <c r="M10" s="49">
        <v>651</v>
      </c>
      <c r="N10" s="50">
        <v>-11.186903137789905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1888</v>
      </c>
      <c r="D11" s="48">
        <v>-1.6666666666666667</v>
      </c>
      <c r="E11" s="47">
        <v>205</v>
      </c>
      <c r="F11" s="48">
        <v>-0.4854368932038835</v>
      </c>
      <c r="G11" s="56">
        <v>205</v>
      </c>
      <c r="H11" s="48">
        <v>7.894736842105263</v>
      </c>
      <c r="I11" s="47">
        <v>2093</v>
      </c>
      <c r="J11" s="48">
        <v>-1.5522107243650047</v>
      </c>
      <c r="K11" s="47">
        <v>337</v>
      </c>
      <c r="L11" s="48">
        <v>-30.22774327122153</v>
      </c>
      <c r="M11" s="49">
        <v>2430</v>
      </c>
      <c r="N11" s="50">
        <v>-6.860866232272902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3968</v>
      </c>
      <c r="D12" s="48">
        <v>18.02498512790006</v>
      </c>
      <c r="E12" s="47">
        <v>905</v>
      </c>
      <c r="F12" s="48">
        <v>-10.218253968253968</v>
      </c>
      <c r="G12" s="56">
        <v>693</v>
      </c>
      <c r="H12" s="48">
        <v>-12.278481012658228</v>
      </c>
      <c r="I12" s="47">
        <v>4873</v>
      </c>
      <c r="J12" s="48">
        <v>11.510297482837528</v>
      </c>
      <c r="K12" s="47">
        <v>126</v>
      </c>
      <c r="L12" s="48">
        <v>-3.816793893129771</v>
      </c>
      <c r="M12" s="49">
        <v>4999</v>
      </c>
      <c r="N12" s="50">
        <v>11.064207953788047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56</v>
      </c>
      <c r="D13" s="48">
        <v>-28.205128205128204</v>
      </c>
      <c r="E13" s="47">
        <v>0</v>
      </c>
      <c r="F13" s="48"/>
      <c r="G13" s="56">
        <v>0</v>
      </c>
      <c r="H13" s="48"/>
      <c r="I13" s="47">
        <v>56</v>
      </c>
      <c r="J13" s="48">
        <v>-28.205128205128204</v>
      </c>
      <c r="K13" s="47">
        <v>125</v>
      </c>
      <c r="L13" s="48">
        <v>3.3057851239669422</v>
      </c>
      <c r="M13" s="49">
        <v>181</v>
      </c>
      <c r="N13" s="50">
        <v>-9.045226130653266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63</v>
      </c>
      <c r="D14" s="48">
        <v>43.18181818181818</v>
      </c>
      <c r="E14" s="47">
        <v>11</v>
      </c>
      <c r="F14" s="48">
        <v>175</v>
      </c>
      <c r="G14" s="56">
        <v>11</v>
      </c>
      <c r="H14" s="48">
        <v>450</v>
      </c>
      <c r="I14" s="47">
        <v>74</v>
      </c>
      <c r="J14" s="48">
        <v>54.166666666666664</v>
      </c>
      <c r="K14" s="47">
        <v>902</v>
      </c>
      <c r="L14" s="48">
        <v>-28.07017543859649</v>
      </c>
      <c r="M14" s="49">
        <v>976</v>
      </c>
      <c r="N14" s="50">
        <v>-25.038402457757297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684</v>
      </c>
      <c r="D15" s="48">
        <v>-17.291414752116083</v>
      </c>
      <c r="E15" s="47">
        <v>1639</v>
      </c>
      <c r="F15" s="48">
        <v>-15.732647814910026</v>
      </c>
      <c r="G15" s="56">
        <v>0</v>
      </c>
      <c r="H15" s="48"/>
      <c r="I15" s="47">
        <v>2323</v>
      </c>
      <c r="J15" s="48">
        <v>-16.1976911976912</v>
      </c>
      <c r="K15" s="47">
        <v>545</v>
      </c>
      <c r="L15" s="48">
        <v>9.218436873747494</v>
      </c>
      <c r="M15" s="49">
        <v>2868</v>
      </c>
      <c r="N15" s="50">
        <v>-12.320391317639865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123</v>
      </c>
      <c r="D16" s="48">
        <v>-42.52336448598131</v>
      </c>
      <c r="E16" s="47">
        <v>0</v>
      </c>
      <c r="F16" s="48"/>
      <c r="G16" s="56">
        <v>0</v>
      </c>
      <c r="H16" s="48"/>
      <c r="I16" s="47">
        <v>123</v>
      </c>
      <c r="J16" s="48">
        <v>-42.52336448598131</v>
      </c>
      <c r="K16" s="47">
        <v>162</v>
      </c>
      <c r="L16" s="48">
        <v>20.895522388059703</v>
      </c>
      <c r="M16" s="49">
        <v>285</v>
      </c>
      <c r="N16" s="50">
        <v>-18.103448275862068</v>
      </c>
      <c r="O16" s="60"/>
    </row>
    <row r="17" spans="1:15" s="8" customFormat="1" ht="15.75" customHeight="1">
      <c r="A17" s="31">
        <v>15</v>
      </c>
      <c r="B17" s="41" t="s">
        <v>76</v>
      </c>
      <c r="C17" s="47">
        <v>133</v>
      </c>
      <c r="D17" s="48">
        <v>3225</v>
      </c>
      <c r="E17" s="47">
        <v>127</v>
      </c>
      <c r="F17" s="48">
        <v>209.7560975609756</v>
      </c>
      <c r="G17" s="56">
        <v>67</v>
      </c>
      <c r="H17" s="48">
        <v>0</v>
      </c>
      <c r="I17" s="47">
        <v>260</v>
      </c>
      <c r="J17" s="48">
        <v>477.77777777777777</v>
      </c>
      <c r="K17" s="47">
        <v>167</v>
      </c>
      <c r="L17" s="48">
        <v>-0.5952380952380952</v>
      </c>
      <c r="M17" s="49">
        <v>427</v>
      </c>
      <c r="N17" s="50">
        <v>100.46948356807512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1075</v>
      </c>
      <c r="D18" s="48">
        <v>37.997432605905004</v>
      </c>
      <c r="E18" s="47">
        <v>675</v>
      </c>
      <c r="F18" s="48">
        <v>-17.48166259168704</v>
      </c>
      <c r="G18" s="56">
        <v>667</v>
      </c>
      <c r="H18" s="48">
        <v>17.223198594024606</v>
      </c>
      <c r="I18" s="47">
        <v>1750</v>
      </c>
      <c r="J18" s="48">
        <v>9.580463368816531</v>
      </c>
      <c r="K18" s="47">
        <v>782</v>
      </c>
      <c r="L18" s="48">
        <v>-6.009615384615385</v>
      </c>
      <c r="M18" s="49">
        <v>2532</v>
      </c>
      <c r="N18" s="50">
        <v>4.240428159736517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544</v>
      </c>
      <c r="D19" s="48">
        <v>-0.3663003663003663</v>
      </c>
      <c r="E19" s="47">
        <v>114</v>
      </c>
      <c r="F19" s="48">
        <v>-27.848101265822784</v>
      </c>
      <c r="G19" s="56">
        <v>106</v>
      </c>
      <c r="H19" s="48">
        <v>-31.16883116883117</v>
      </c>
      <c r="I19" s="47">
        <v>658</v>
      </c>
      <c r="J19" s="48">
        <v>-6.534090909090909</v>
      </c>
      <c r="K19" s="47">
        <v>92</v>
      </c>
      <c r="L19" s="48">
        <v>-38.666666666666664</v>
      </c>
      <c r="M19" s="49">
        <v>750</v>
      </c>
      <c r="N19" s="50">
        <v>-12.177985948477751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5569</v>
      </c>
      <c r="D20" s="48">
        <v>7.281833943363514</v>
      </c>
      <c r="E20" s="47">
        <v>2476</v>
      </c>
      <c r="F20" s="48">
        <v>-13.997915943035776</v>
      </c>
      <c r="G20" s="56">
        <v>2452</v>
      </c>
      <c r="H20" s="48">
        <v>-11.127220007249003</v>
      </c>
      <c r="I20" s="47">
        <v>8045</v>
      </c>
      <c r="J20" s="48">
        <v>-0.3097893432465923</v>
      </c>
      <c r="K20" s="47">
        <v>2349</v>
      </c>
      <c r="L20" s="48">
        <v>-17.288732394366196</v>
      </c>
      <c r="M20" s="49">
        <v>10394</v>
      </c>
      <c r="N20" s="50">
        <v>-4.729605866177819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4270</v>
      </c>
      <c r="D21" s="48">
        <v>-13.369851896936499</v>
      </c>
      <c r="E21" s="47">
        <v>13576</v>
      </c>
      <c r="F21" s="48">
        <v>-11.821252273317745</v>
      </c>
      <c r="G21" s="56">
        <v>8823</v>
      </c>
      <c r="H21" s="48">
        <v>-12.704066488572277</v>
      </c>
      <c r="I21" s="47">
        <v>17846</v>
      </c>
      <c r="J21" s="48">
        <v>-12.196801968019681</v>
      </c>
      <c r="K21" s="47">
        <v>333</v>
      </c>
      <c r="L21" s="48">
        <v>-17.3697270471464</v>
      </c>
      <c r="M21" s="49">
        <v>18179</v>
      </c>
      <c r="N21" s="50">
        <v>-12.297375530683134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3420</v>
      </c>
      <c r="D22" s="48">
        <v>11.473272490221643</v>
      </c>
      <c r="E22" s="47">
        <v>1806</v>
      </c>
      <c r="F22" s="48">
        <v>8.860759493670885</v>
      </c>
      <c r="G22" s="56">
        <v>1709</v>
      </c>
      <c r="H22" s="48">
        <v>7.349246231155779</v>
      </c>
      <c r="I22" s="47">
        <v>5226</v>
      </c>
      <c r="J22" s="48">
        <v>10.556378252591495</v>
      </c>
      <c r="K22" s="47">
        <v>972</v>
      </c>
      <c r="L22" s="48">
        <v>-9.328358208955224</v>
      </c>
      <c r="M22" s="49">
        <v>6198</v>
      </c>
      <c r="N22" s="50">
        <v>6.880496637351268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858</v>
      </c>
      <c r="D23" s="48">
        <v>-15.049504950495049</v>
      </c>
      <c r="E23" s="47">
        <v>380</v>
      </c>
      <c r="F23" s="48">
        <v>24.18300653594771</v>
      </c>
      <c r="G23" s="56">
        <v>297</v>
      </c>
      <c r="H23" s="48">
        <v>19.758064516129032</v>
      </c>
      <c r="I23" s="47">
        <v>1238</v>
      </c>
      <c r="J23" s="48">
        <v>-5.927051671732523</v>
      </c>
      <c r="K23" s="47">
        <v>637</v>
      </c>
      <c r="L23" s="48">
        <v>23.689320388349515</v>
      </c>
      <c r="M23" s="49">
        <v>1875</v>
      </c>
      <c r="N23" s="50">
        <v>2.4030584380120152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3038</v>
      </c>
      <c r="D24" s="48">
        <v>-0.06578947368421052</v>
      </c>
      <c r="E24" s="47">
        <v>575</v>
      </c>
      <c r="F24" s="48">
        <v>46.31043256997455</v>
      </c>
      <c r="G24" s="56">
        <v>495</v>
      </c>
      <c r="H24" s="48">
        <v>65</v>
      </c>
      <c r="I24" s="47">
        <v>3613</v>
      </c>
      <c r="J24" s="48">
        <v>5.2432274978153215</v>
      </c>
      <c r="K24" s="47">
        <v>162</v>
      </c>
      <c r="L24" s="48">
        <v>14.084507042253522</v>
      </c>
      <c r="M24" s="49">
        <v>3775</v>
      </c>
      <c r="N24" s="50">
        <v>5.594405594405594</v>
      </c>
      <c r="O24" s="60"/>
    </row>
    <row r="25" spans="1:15" s="8" customFormat="1" ht="15.75" customHeight="1">
      <c r="A25" s="31">
        <v>23</v>
      </c>
      <c r="B25" s="41" t="s">
        <v>29</v>
      </c>
      <c r="C25" s="47">
        <v>266</v>
      </c>
      <c r="D25" s="48">
        <v>-54.29553264604811</v>
      </c>
      <c r="E25" s="47">
        <v>113</v>
      </c>
      <c r="F25" s="48">
        <v>-29.375</v>
      </c>
      <c r="G25" s="56">
        <v>88</v>
      </c>
      <c r="H25" s="48">
        <v>-35.76642335766423</v>
      </c>
      <c r="I25" s="47">
        <v>379</v>
      </c>
      <c r="J25" s="48">
        <v>-48.921832884097036</v>
      </c>
      <c r="K25" s="47">
        <v>1008</v>
      </c>
      <c r="L25" s="48">
        <v>-46.94736842105263</v>
      </c>
      <c r="M25" s="49">
        <v>1387</v>
      </c>
      <c r="N25" s="50">
        <v>-47.50189250567752</v>
      </c>
      <c r="O25" s="60"/>
    </row>
    <row r="26" spans="1:15" s="8" customFormat="1" ht="15.75" customHeight="1">
      <c r="A26" s="31">
        <v>24</v>
      </c>
      <c r="B26" s="41" t="s">
        <v>30</v>
      </c>
      <c r="C26" s="47">
        <v>182</v>
      </c>
      <c r="D26" s="48">
        <v>-11.21951219512195</v>
      </c>
      <c r="E26" s="47">
        <v>18</v>
      </c>
      <c r="F26" s="48">
        <v>-47.05882352941177</v>
      </c>
      <c r="G26" s="56">
        <v>10</v>
      </c>
      <c r="H26" s="48">
        <v>-66.66666666666667</v>
      </c>
      <c r="I26" s="47">
        <v>200</v>
      </c>
      <c r="J26" s="48">
        <v>-16.317991631799163</v>
      </c>
      <c r="K26" s="47">
        <v>883</v>
      </c>
      <c r="L26" s="48">
        <v>1.728110599078341</v>
      </c>
      <c r="M26" s="49">
        <v>1083</v>
      </c>
      <c r="N26" s="50">
        <v>-2.168021680216802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340</v>
      </c>
      <c r="D27" s="48">
        <v>106.06060606060606</v>
      </c>
      <c r="E27" s="47">
        <v>177</v>
      </c>
      <c r="F27" s="48">
        <v>16.44736842105263</v>
      </c>
      <c r="G27" s="56">
        <v>166</v>
      </c>
      <c r="H27" s="48">
        <v>44.34782608695652</v>
      </c>
      <c r="I27" s="47">
        <v>517</v>
      </c>
      <c r="J27" s="48">
        <v>63.09148264984227</v>
      </c>
      <c r="K27" s="47">
        <v>584</v>
      </c>
      <c r="L27" s="48">
        <v>84.81012658227849</v>
      </c>
      <c r="M27" s="49">
        <v>1101</v>
      </c>
      <c r="N27" s="50">
        <v>73.93364928909952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778</v>
      </c>
      <c r="D28" s="48">
        <v>-19.628099173553718</v>
      </c>
      <c r="E28" s="47">
        <v>1299</v>
      </c>
      <c r="F28" s="48">
        <v>12.760416666666666</v>
      </c>
      <c r="G28" s="56">
        <v>0</v>
      </c>
      <c r="H28" s="48"/>
      <c r="I28" s="47">
        <v>2077</v>
      </c>
      <c r="J28" s="48">
        <v>-2.0283018867924527</v>
      </c>
      <c r="K28" s="47">
        <v>434</v>
      </c>
      <c r="L28" s="48">
        <v>7.960199004975125</v>
      </c>
      <c r="M28" s="49">
        <v>2511</v>
      </c>
      <c r="N28" s="50">
        <v>-0.43616177636796194</v>
      </c>
      <c r="O28" s="60"/>
    </row>
    <row r="29" spans="1:15" s="8" customFormat="1" ht="15.75" customHeight="1">
      <c r="A29" s="31">
        <v>27</v>
      </c>
      <c r="B29" s="41" t="s">
        <v>33</v>
      </c>
      <c r="C29" s="47">
        <v>422</v>
      </c>
      <c r="D29" s="48">
        <v>-7.252747252747253</v>
      </c>
      <c r="E29" s="47">
        <v>0</v>
      </c>
      <c r="F29" s="48"/>
      <c r="G29" s="56">
        <v>0</v>
      </c>
      <c r="H29" s="48"/>
      <c r="I29" s="47">
        <v>422</v>
      </c>
      <c r="J29" s="48">
        <v>-7.252747252747253</v>
      </c>
      <c r="K29" s="47">
        <v>0</v>
      </c>
      <c r="L29" s="48"/>
      <c r="M29" s="49">
        <v>422</v>
      </c>
      <c r="N29" s="50">
        <v>-7.252747252747253</v>
      </c>
      <c r="O29" s="60"/>
    </row>
    <row r="30" spans="1:15" s="8" customFormat="1" ht="15.75" customHeight="1">
      <c r="A30" s="31">
        <v>28</v>
      </c>
      <c r="B30" s="41" t="s">
        <v>34</v>
      </c>
      <c r="C30" s="47">
        <v>168</v>
      </c>
      <c r="D30" s="48">
        <v>0</v>
      </c>
      <c r="E30" s="47">
        <v>210</v>
      </c>
      <c r="F30" s="48">
        <v>-32.25806451612903</v>
      </c>
      <c r="G30" s="56">
        <v>89</v>
      </c>
      <c r="H30" s="48">
        <v>-46.706586826347305</v>
      </c>
      <c r="I30" s="47">
        <v>378</v>
      </c>
      <c r="J30" s="48">
        <v>21.543408360128616</v>
      </c>
      <c r="K30" s="47">
        <v>166</v>
      </c>
      <c r="L30" s="48">
        <v>-4.046242774566474</v>
      </c>
      <c r="M30" s="49">
        <v>544</v>
      </c>
      <c r="N30" s="50">
        <v>12.396694214876034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275</v>
      </c>
      <c r="D31" s="48">
        <v>-12.974683544303797</v>
      </c>
      <c r="E31" s="47">
        <v>666</v>
      </c>
      <c r="F31" s="48">
        <v>-0.2994011976047904</v>
      </c>
      <c r="G31" s="56">
        <v>560</v>
      </c>
      <c r="H31" s="48">
        <v>3.321033210332103</v>
      </c>
      <c r="I31" s="47">
        <v>941</v>
      </c>
      <c r="J31" s="48">
        <v>-4.369918699186992</v>
      </c>
      <c r="K31" s="47">
        <v>1584</v>
      </c>
      <c r="L31" s="48">
        <v>3.192182410423453</v>
      </c>
      <c r="M31" s="49">
        <v>2525</v>
      </c>
      <c r="N31" s="50">
        <v>0.23818975784041285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13444</v>
      </c>
      <c r="D32" s="48">
        <v>0.7418508804795804</v>
      </c>
      <c r="E32" s="47">
        <v>10404</v>
      </c>
      <c r="F32" s="48">
        <v>-8.148671316323828</v>
      </c>
      <c r="G32" s="56">
        <v>6553</v>
      </c>
      <c r="H32" s="48">
        <v>-10.416951469583049</v>
      </c>
      <c r="I32" s="47">
        <v>23848</v>
      </c>
      <c r="J32" s="48">
        <v>-3.3398184176394294</v>
      </c>
      <c r="K32" s="47">
        <v>0</v>
      </c>
      <c r="L32" s="48"/>
      <c r="M32" s="49">
        <v>23848</v>
      </c>
      <c r="N32" s="50">
        <v>-3.3398184176394294</v>
      </c>
      <c r="O32" s="60"/>
    </row>
    <row r="33" spans="1:15" s="8" customFormat="1" ht="15.75" customHeight="1">
      <c r="A33" s="31">
        <v>31</v>
      </c>
      <c r="B33" s="41" t="s">
        <v>37</v>
      </c>
      <c r="C33" s="47"/>
      <c r="D33" s="48"/>
      <c r="E33" s="47"/>
      <c r="F33" s="48"/>
      <c r="G33" s="56"/>
      <c r="H33" s="48"/>
      <c r="I33" s="47"/>
      <c r="J33" s="48"/>
      <c r="K33" s="47"/>
      <c r="L33" s="48"/>
      <c r="M33" s="49"/>
      <c r="N33" s="50"/>
      <c r="O33" s="60"/>
    </row>
    <row r="34" spans="1:15" s="8" customFormat="1" ht="15.75" customHeight="1">
      <c r="A34" s="31">
        <v>32</v>
      </c>
      <c r="B34" s="41" t="s">
        <v>38</v>
      </c>
      <c r="C34" s="47">
        <v>1651</v>
      </c>
      <c r="D34" s="48">
        <v>15.454545454545455</v>
      </c>
      <c r="E34" s="47">
        <v>2059</v>
      </c>
      <c r="F34" s="48">
        <v>-21.889226100151745</v>
      </c>
      <c r="G34" s="56">
        <v>1956</v>
      </c>
      <c r="H34" s="48">
        <v>-20.260905014268243</v>
      </c>
      <c r="I34" s="47">
        <v>3710</v>
      </c>
      <c r="J34" s="48">
        <v>-8.755533694048205</v>
      </c>
      <c r="K34" s="47">
        <v>1636</v>
      </c>
      <c r="L34" s="48">
        <v>-6.674272675413577</v>
      </c>
      <c r="M34" s="49">
        <v>5346</v>
      </c>
      <c r="N34" s="50">
        <v>-8.128544423440454</v>
      </c>
      <c r="O34" s="60"/>
    </row>
    <row r="35" spans="1:15" s="8" customFormat="1" ht="15.75" customHeight="1">
      <c r="A35" s="31">
        <v>33</v>
      </c>
      <c r="B35" s="41" t="s">
        <v>39</v>
      </c>
      <c r="C35" s="47"/>
      <c r="D35" s="48"/>
      <c r="E35" s="47"/>
      <c r="F35" s="48"/>
      <c r="G35" s="56"/>
      <c r="H35" s="48"/>
      <c r="I35" s="47"/>
      <c r="J35" s="48"/>
      <c r="K35" s="47"/>
      <c r="L35" s="48"/>
      <c r="M35" s="49"/>
      <c r="N35" s="50"/>
      <c r="O35" s="60"/>
    </row>
    <row r="36" spans="1:15" s="8" customFormat="1" ht="15.75" customHeight="1">
      <c r="A36" s="31">
        <v>34</v>
      </c>
      <c r="B36" s="41" t="s">
        <v>40</v>
      </c>
      <c r="C36" s="47">
        <v>0</v>
      </c>
      <c r="D36" s="48"/>
      <c r="E36" s="47">
        <v>525</v>
      </c>
      <c r="F36" s="48">
        <v>-21.17117117117117</v>
      </c>
      <c r="G36" s="56">
        <v>0</v>
      </c>
      <c r="H36" s="48"/>
      <c r="I36" s="47">
        <v>525</v>
      </c>
      <c r="J36" s="48">
        <v>-21.17117117117117</v>
      </c>
      <c r="K36" s="47">
        <v>344</v>
      </c>
      <c r="L36" s="48">
        <v>0</v>
      </c>
      <c r="M36" s="49">
        <v>869</v>
      </c>
      <c r="N36" s="50">
        <v>-13.96039603960396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1881</v>
      </c>
      <c r="D37" s="48">
        <v>8.414985590778098</v>
      </c>
      <c r="E37" s="47">
        <v>3306</v>
      </c>
      <c r="F37" s="48">
        <v>-5</v>
      </c>
      <c r="G37" s="56">
        <v>2954</v>
      </c>
      <c r="H37" s="48">
        <v>-11.29129129129129</v>
      </c>
      <c r="I37" s="47">
        <v>5187</v>
      </c>
      <c r="J37" s="48">
        <v>-0.5369127516778524</v>
      </c>
      <c r="K37" s="47">
        <v>449</v>
      </c>
      <c r="L37" s="48">
        <v>24.72222222222222</v>
      </c>
      <c r="M37" s="49">
        <v>5636</v>
      </c>
      <c r="N37" s="50">
        <v>1.094170403587444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762</v>
      </c>
      <c r="D38" s="48">
        <v>-29.70479704797048</v>
      </c>
      <c r="E38" s="47">
        <v>1979</v>
      </c>
      <c r="F38" s="48">
        <v>-5.985748218527316</v>
      </c>
      <c r="G38" s="56">
        <v>1666</v>
      </c>
      <c r="H38" s="48">
        <v>-5.715902659875495</v>
      </c>
      <c r="I38" s="47">
        <v>2741</v>
      </c>
      <c r="J38" s="48">
        <v>-14.048291000313577</v>
      </c>
      <c r="K38" s="47">
        <v>241</v>
      </c>
      <c r="L38" s="48">
        <v>-21.241830065359476</v>
      </c>
      <c r="M38" s="49">
        <v>2982</v>
      </c>
      <c r="N38" s="50">
        <v>-14.678111587982833</v>
      </c>
      <c r="O38" s="60"/>
    </row>
    <row r="39" spans="1:15" s="8" customFormat="1" ht="15.75" customHeight="1">
      <c r="A39" s="11"/>
      <c r="B39" s="11" t="s">
        <v>0</v>
      </c>
      <c r="C39" s="12">
        <f>SUM(C3:C38)</f>
        <v>50868</v>
      </c>
      <c r="D39" s="50">
        <v>-0.29010506507762274</v>
      </c>
      <c r="E39" s="12">
        <f>SUM(E3:E38)</f>
        <v>49954</v>
      </c>
      <c r="F39" s="50">
        <v>-8.21666115459523</v>
      </c>
      <c r="G39" s="13">
        <f>SUM(G3:G38)</f>
        <v>34921</v>
      </c>
      <c r="H39" s="48">
        <v>-8.408739213680594</v>
      </c>
      <c r="I39" s="12">
        <f>SUM(I3:I38)</f>
        <v>100822</v>
      </c>
      <c r="J39" s="50">
        <v>-4.381555736803171</v>
      </c>
      <c r="K39" s="12">
        <f>SUM(K3:K38)</f>
        <v>18191</v>
      </c>
      <c r="L39" s="50">
        <v>-10.20780887506787</v>
      </c>
      <c r="M39" s="12">
        <f>SUM(M3:M38)</f>
        <v>119013</v>
      </c>
      <c r="N39" s="50">
        <v>-5.320562286696208</v>
      </c>
      <c r="O39" s="60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60</v>
      </c>
      <c r="C1" s="63" t="str">
        <f>'Totali Maggio'!C1</f>
        <v>Maggio 2002 (su base 2001)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44</v>
      </c>
      <c r="D2" s="22" t="s">
        <v>5</v>
      </c>
      <c r="E2" s="45" t="s">
        <v>45</v>
      </c>
      <c r="F2" s="22" t="s">
        <v>5</v>
      </c>
      <c r="G2" s="51" t="s">
        <v>46</v>
      </c>
      <c r="H2" s="52" t="s">
        <v>5</v>
      </c>
      <c r="I2" s="53" t="s">
        <v>51</v>
      </c>
      <c r="J2" s="22" t="s">
        <v>5</v>
      </c>
      <c r="K2" s="54" t="s">
        <v>47</v>
      </c>
      <c r="L2" s="22" t="s">
        <v>5</v>
      </c>
      <c r="M2" s="55" t="s">
        <v>48</v>
      </c>
      <c r="N2" s="22" t="s">
        <v>5</v>
      </c>
      <c r="O2" s="32" t="s">
        <v>49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48887</v>
      </c>
      <c r="D3" s="48">
        <v>9.1495679742794</v>
      </c>
      <c r="E3" s="47">
        <v>14107</v>
      </c>
      <c r="F3" s="48">
        <v>-6.14105123087159</v>
      </c>
      <c r="G3" s="56">
        <v>14107</v>
      </c>
      <c r="H3" s="48">
        <v>-6.14105123087159</v>
      </c>
      <c r="I3" s="47">
        <v>198</v>
      </c>
      <c r="J3" s="48">
        <v>-34</v>
      </c>
      <c r="K3" s="47">
        <v>63192</v>
      </c>
      <c r="L3" s="48">
        <v>5.111528801210931</v>
      </c>
      <c r="M3" s="47">
        <v>111</v>
      </c>
      <c r="N3" s="48">
        <v>-6.722689075630252</v>
      </c>
      <c r="O3" s="49">
        <v>63303</v>
      </c>
      <c r="P3" s="50">
        <v>5.088150336996581</v>
      </c>
      <c r="Q3" s="60"/>
    </row>
    <row r="4" spans="1:17" s="8" customFormat="1" ht="15.75" customHeight="1">
      <c r="A4" s="31">
        <v>2</v>
      </c>
      <c r="B4" s="41" t="s">
        <v>9</v>
      </c>
      <c r="C4" s="47">
        <v>17492</v>
      </c>
      <c r="D4" s="48">
        <v>-10.568024950150825</v>
      </c>
      <c r="E4" s="47">
        <v>21431</v>
      </c>
      <c r="F4" s="48">
        <v>37.457507536399206</v>
      </c>
      <c r="G4" s="56">
        <v>17741</v>
      </c>
      <c r="H4" s="48">
        <v>40.32270821798624</v>
      </c>
      <c r="I4" s="47">
        <v>1</v>
      </c>
      <c r="J4" s="48">
        <v>-96.875</v>
      </c>
      <c r="K4" s="47">
        <v>38924</v>
      </c>
      <c r="L4" s="48">
        <v>10.63612074356205</v>
      </c>
      <c r="M4" s="47">
        <v>713</v>
      </c>
      <c r="N4" s="48">
        <v>41.46825396825397</v>
      </c>
      <c r="O4" s="49">
        <v>39637</v>
      </c>
      <c r="P4" s="50">
        <v>11.071568682396459</v>
      </c>
      <c r="Q4" s="60"/>
    </row>
    <row r="5" spans="1:17" s="8" customFormat="1" ht="15.75" customHeight="1">
      <c r="A5" s="31">
        <v>3</v>
      </c>
      <c r="B5" s="41" t="s">
        <v>10</v>
      </c>
      <c r="C5" s="47">
        <v>100530</v>
      </c>
      <c r="D5" s="48">
        <v>-2.645697352365827</v>
      </c>
      <c r="E5" s="47">
        <v>9899</v>
      </c>
      <c r="F5" s="48">
        <v>299.47538337368843</v>
      </c>
      <c r="G5" s="56">
        <v>6658</v>
      </c>
      <c r="H5" s="48"/>
      <c r="I5" s="47">
        <v>345</v>
      </c>
      <c r="J5" s="48">
        <v>310.7142857142857</v>
      </c>
      <c r="K5" s="47">
        <v>110774</v>
      </c>
      <c r="L5" s="48">
        <v>4.677577865134563</v>
      </c>
      <c r="M5" s="47">
        <v>348</v>
      </c>
      <c r="N5" s="48">
        <v>-17.339667458432302</v>
      </c>
      <c r="O5" s="49">
        <v>111122</v>
      </c>
      <c r="P5" s="50">
        <v>4.5903336627606</v>
      </c>
      <c r="Q5" s="60"/>
    </row>
    <row r="6" spans="1:17" s="8" customFormat="1" ht="15.75" customHeight="1">
      <c r="A6" s="31">
        <v>4</v>
      </c>
      <c r="B6" s="41" t="s">
        <v>11</v>
      </c>
      <c r="C6" s="47">
        <v>10763</v>
      </c>
      <c r="D6" s="48">
        <v>-58.41672140014681</v>
      </c>
      <c r="E6" s="47">
        <v>81104</v>
      </c>
      <c r="F6" s="48">
        <v>33.2873177866522</v>
      </c>
      <c r="G6" s="56">
        <v>63257</v>
      </c>
      <c r="H6" s="48">
        <v>53.8949980537174</v>
      </c>
      <c r="I6" s="47">
        <v>759</v>
      </c>
      <c r="J6" s="48">
        <v>32</v>
      </c>
      <c r="K6" s="47">
        <v>92626</v>
      </c>
      <c r="L6" s="48">
        <v>6.092295004982418</v>
      </c>
      <c r="M6" s="47">
        <v>348</v>
      </c>
      <c r="N6" s="48">
        <v>-29.979879275653925</v>
      </c>
      <c r="O6" s="49">
        <v>92974</v>
      </c>
      <c r="P6" s="50">
        <v>5.888114436699922</v>
      </c>
      <c r="Q6" s="60"/>
    </row>
    <row r="7" spans="1:17" s="8" customFormat="1" ht="15.75" customHeight="1">
      <c r="A7" s="31">
        <v>5</v>
      </c>
      <c r="B7" s="41" t="s">
        <v>12</v>
      </c>
      <c r="C7" s="47">
        <v>106789</v>
      </c>
      <c r="D7" s="48">
        <v>3.260585783768626</v>
      </c>
      <c r="E7" s="47">
        <v>192963</v>
      </c>
      <c r="F7" s="48">
        <v>-8.362895527916685</v>
      </c>
      <c r="G7" s="56">
        <v>154745</v>
      </c>
      <c r="H7" s="48">
        <v>-9.391925520391135</v>
      </c>
      <c r="I7" s="47">
        <v>5293</v>
      </c>
      <c r="J7" s="48">
        <v>-12.33852268963233</v>
      </c>
      <c r="K7" s="47">
        <v>305045</v>
      </c>
      <c r="L7" s="48">
        <v>-4.681777844438612</v>
      </c>
      <c r="M7" s="47">
        <v>0</v>
      </c>
      <c r="N7" s="48"/>
      <c r="O7" s="49">
        <v>305045</v>
      </c>
      <c r="P7" s="50">
        <v>-4.681777844438612</v>
      </c>
      <c r="Q7" s="60"/>
    </row>
    <row r="8" spans="1:17" s="8" customFormat="1" ht="15.75" customHeight="1">
      <c r="A8" s="31">
        <v>6</v>
      </c>
      <c r="B8" s="41" t="s">
        <v>13</v>
      </c>
      <c r="C8" s="47">
        <v>2844</v>
      </c>
      <c r="D8" s="48">
        <v>11.485691885535084</v>
      </c>
      <c r="E8" s="47">
        <v>66</v>
      </c>
      <c r="F8" s="48">
        <v>-94.92307692307692</v>
      </c>
      <c r="G8" s="56">
        <v>8</v>
      </c>
      <c r="H8" s="48">
        <v>-99.38461538461539</v>
      </c>
      <c r="I8" s="47">
        <v>80</v>
      </c>
      <c r="J8" s="48"/>
      <c r="K8" s="47">
        <v>2990</v>
      </c>
      <c r="L8" s="48">
        <v>-22.357829135289535</v>
      </c>
      <c r="M8" s="47">
        <v>259</v>
      </c>
      <c r="N8" s="48">
        <v>-57.401315789473685</v>
      </c>
      <c r="O8" s="49">
        <v>3249</v>
      </c>
      <c r="P8" s="50">
        <v>-27.136129176945502</v>
      </c>
      <c r="Q8" s="60"/>
    </row>
    <row r="9" spans="1:17" s="8" customFormat="1" ht="15.75" customHeight="1">
      <c r="A9" s="31">
        <v>7</v>
      </c>
      <c r="B9" s="41" t="s">
        <v>14</v>
      </c>
      <c r="C9" s="47">
        <v>3625</v>
      </c>
      <c r="D9" s="48">
        <v>40.6674427629026</v>
      </c>
      <c r="E9" s="47">
        <v>21514</v>
      </c>
      <c r="F9" s="48">
        <v>4.103358172844286</v>
      </c>
      <c r="G9" s="56">
        <v>19458</v>
      </c>
      <c r="H9" s="48">
        <v>6.5199540154376745</v>
      </c>
      <c r="I9" s="47">
        <v>70</v>
      </c>
      <c r="J9" s="48">
        <v>20.689655172413794</v>
      </c>
      <c r="K9" s="47">
        <v>25209</v>
      </c>
      <c r="L9" s="48">
        <v>8.188489764387795</v>
      </c>
      <c r="M9" s="47">
        <v>527</v>
      </c>
      <c r="N9" s="48">
        <v>7.3319755600814664</v>
      </c>
      <c r="O9" s="49">
        <v>25736</v>
      </c>
      <c r="P9" s="50">
        <v>8.170813718897108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40863</v>
      </c>
      <c r="D10" s="48">
        <v>-14.856333215260559</v>
      </c>
      <c r="E10" s="47">
        <v>6285</v>
      </c>
      <c r="F10" s="48">
        <v>35.95068137573004</v>
      </c>
      <c r="G10" s="56">
        <v>6158</v>
      </c>
      <c r="H10" s="48"/>
      <c r="I10" s="47">
        <v>2688</v>
      </c>
      <c r="J10" s="48">
        <v>140</v>
      </c>
      <c r="K10" s="47">
        <v>49836</v>
      </c>
      <c r="L10" s="48">
        <v>-7.257704332291201</v>
      </c>
      <c r="M10" s="47">
        <v>103</v>
      </c>
      <c r="N10" s="48">
        <v>178.3783783783784</v>
      </c>
      <c r="O10" s="49">
        <v>49939</v>
      </c>
      <c r="P10" s="50">
        <v>-7.129972290926673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176298</v>
      </c>
      <c r="D11" s="48">
        <v>6.836912784214864</v>
      </c>
      <c r="E11" s="47">
        <v>13820</v>
      </c>
      <c r="F11" s="48">
        <v>73.26980942828486</v>
      </c>
      <c r="G11" s="56">
        <v>13820</v>
      </c>
      <c r="H11" s="48">
        <v>89.10782703886152</v>
      </c>
      <c r="I11" s="47">
        <v>2735</v>
      </c>
      <c r="J11" s="48">
        <v>-12.64771638454168</v>
      </c>
      <c r="K11" s="47">
        <v>192853</v>
      </c>
      <c r="L11" s="48">
        <v>9.499043282251609</v>
      </c>
      <c r="M11" s="47">
        <v>158</v>
      </c>
      <c r="N11" s="48">
        <v>-45.138888888888886</v>
      </c>
      <c r="O11" s="49">
        <v>193011</v>
      </c>
      <c r="P11" s="50">
        <v>9.409844057343363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337856</v>
      </c>
      <c r="D12" s="48">
        <v>20.11931723238062</v>
      </c>
      <c r="E12" s="47">
        <v>107413</v>
      </c>
      <c r="F12" s="48">
        <v>-10.350209491378303</v>
      </c>
      <c r="G12" s="56">
        <v>89466</v>
      </c>
      <c r="H12" s="48">
        <v>-10.068153032709436</v>
      </c>
      <c r="I12" s="47">
        <v>1170</v>
      </c>
      <c r="J12" s="48">
        <v>0.34305317324185247</v>
      </c>
      <c r="K12" s="47">
        <v>446439</v>
      </c>
      <c r="L12" s="48">
        <v>10.9862845465597</v>
      </c>
      <c r="M12" s="47">
        <v>247</v>
      </c>
      <c r="N12" s="48">
        <v>2.9166666666666665</v>
      </c>
      <c r="O12" s="49">
        <v>446686</v>
      </c>
      <c r="P12" s="50">
        <v>10.981472693527989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721</v>
      </c>
      <c r="D13" s="48">
        <v>-79.83216783216783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721</v>
      </c>
      <c r="L13" s="48">
        <v>-79.83216783216783</v>
      </c>
      <c r="M13" s="47">
        <v>161</v>
      </c>
      <c r="N13" s="48">
        <v>98.76543209876543</v>
      </c>
      <c r="O13" s="49">
        <v>882</v>
      </c>
      <c r="P13" s="50">
        <v>-75.87527352297593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471</v>
      </c>
      <c r="D14" s="48">
        <v>-9.596928982725528</v>
      </c>
      <c r="E14" s="47">
        <v>704</v>
      </c>
      <c r="F14" s="48">
        <v>0</v>
      </c>
      <c r="G14" s="56">
        <v>704</v>
      </c>
      <c r="H14" s="48">
        <v>0</v>
      </c>
      <c r="I14" s="47">
        <v>40</v>
      </c>
      <c r="J14" s="48"/>
      <c r="K14" s="47">
        <v>1215</v>
      </c>
      <c r="L14" s="48">
        <v>120.1086956521739</v>
      </c>
      <c r="M14" s="47">
        <v>887</v>
      </c>
      <c r="N14" s="48">
        <v>-29.04</v>
      </c>
      <c r="O14" s="49">
        <v>2102</v>
      </c>
      <c r="P14" s="50">
        <v>16.64816870144284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37269</v>
      </c>
      <c r="D15" s="48">
        <v>-7.1524663677130045</v>
      </c>
      <c r="E15" s="47">
        <v>95172</v>
      </c>
      <c r="F15" s="48">
        <v>-12.450094750979707</v>
      </c>
      <c r="G15" s="56">
        <v>0</v>
      </c>
      <c r="H15" s="48"/>
      <c r="I15" s="47">
        <v>0</v>
      </c>
      <c r="J15" s="48"/>
      <c r="K15" s="47">
        <v>132441</v>
      </c>
      <c r="L15" s="48">
        <v>-11.021458420112062</v>
      </c>
      <c r="M15" s="47">
        <v>844</v>
      </c>
      <c r="N15" s="48">
        <v>1.4423076923076923</v>
      </c>
      <c r="O15" s="49">
        <v>133285</v>
      </c>
      <c r="P15" s="50">
        <v>-10.952177340691351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346</v>
      </c>
      <c r="D16" s="48">
        <v>-57.28395061728395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346</v>
      </c>
      <c r="L16" s="48">
        <v>-57.28395061728395</v>
      </c>
      <c r="M16" s="47">
        <v>155</v>
      </c>
      <c r="N16" s="48">
        <v>138.46153846153845</v>
      </c>
      <c r="O16" s="49">
        <v>501</v>
      </c>
      <c r="P16" s="50">
        <v>-42.74285714285714</v>
      </c>
      <c r="Q16" s="60"/>
    </row>
    <row r="17" spans="1:17" s="8" customFormat="1" ht="15.75" customHeight="1">
      <c r="A17" s="31">
        <v>15</v>
      </c>
      <c r="B17" s="41" t="s">
        <v>76</v>
      </c>
      <c r="C17" s="47">
        <v>234</v>
      </c>
      <c r="D17" s="48"/>
      <c r="E17" s="47">
        <v>11409</v>
      </c>
      <c r="F17" s="48">
        <v>0</v>
      </c>
      <c r="G17" s="56">
        <v>8049</v>
      </c>
      <c r="H17" s="48">
        <v>0</v>
      </c>
      <c r="I17" s="47">
        <v>44</v>
      </c>
      <c r="J17" s="48"/>
      <c r="K17" s="47">
        <v>11687</v>
      </c>
      <c r="L17" s="48">
        <v>0</v>
      </c>
      <c r="M17" s="47">
        <v>199</v>
      </c>
      <c r="N17" s="48">
        <v>19.161676646706585</v>
      </c>
      <c r="O17" s="49">
        <v>11886</v>
      </c>
      <c r="P17" s="50">
        <v>0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51478</v>
      </c>
      <c r="D18" s="48">
        <v>-0.20549007444168735</v>
      </c>
      <c r="E18" s="47">
        <v>36847</v>
      </c>
      <c r="F18" s="48">
        <v>-13.03927121684131</v>
      </c>
      <c r="G18" s="56">
        <v>36679</v>
      </c>
      <c r="H18" s="48">
        <v>10.415725939974111</v>
      </c>
      <c r="I18" s="47">
        <v>1228</v>
      </c>
      <c r="J18" s="48">
        <v>60.73298429319372</v>
      </c>
      <c r="K18" s="47">
        <v>89553</v>
      </c>
      <c r="L18" s="48">
        <v>-5.455025337837838</v>
      </c>
      <c r="M18" s="47">
        <v>776</v>
      </c>
      <c r="N18" s="48">
        <v>-44.09221902017291</v>
      </c>
      <c r="O18" s="49">
        <v>90329</v>
      </c>
      <c r="P18" s="50">
        <v>-6.013027011278978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55423</v>
      </c>
      <c r="D19" s="48">
        <v>3.141341769796222</v>
      </c>
      <c r="E19" s="47">
        <v>10457</v>
      </c>
      <c r="F19" s="48">
        <v>-24.6776633292516</v>
      </c>
      <c r="G19" s="56">
        <v>10163</v>
      </c>
      <c r="H19" s="48">
        <v>-25.681901279707496</v>
      </c>
      <c r="I19" s="47">
        <v>623</v>
      </c>
      <c r="J19" s="48">
        <v>-19.922879177377894</v>
      </c>
      <c r="K19" s="47">
        <v>66503</v>
      </c>
      <c r="L19" s="48">
        <v>-2.767705713784432</v>
      </c>
      <c r="M19" s="47">
        <v>76</v>
      </c>
      <c r="N19" s="48">
        <v>20.634920634920636</v>
      </c>
      <c r="O19" s="49">
        <v>66579</v>
      </c>
      <c r="P19" s="50">
        <v>-2.7461692399830557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562862</v>
      </c>
      <c r="D20" s="48">
        <v>12.930162755609771</v>
      </c>
      <c r="E20" s="47">
        <v>202353</v>
      </c>
      <c r="F20" s="48">
        <v>-4.042166760718334</v>
      </c>
      <c r="G20" s="56">
        <v>201884</v>
      </c>
      <c r="H20" s="48">
        <v>-2.4111527901310956</v>
      </c>
      <c r="I20" s="47">
        <v>0</v>
      </c>
      <c r="J20" s="48"/>
      <c r="K20" s="47">
        <v>765215</v>
      </c>
      <c r="L20" s="48">
        <v>7.884188903598372</v>
      </c>
      <c r="M20" s="47">
        <v>0</v>
      </c>
      <c r="N20" s="48"/>
      <c r="O20" s="49">
        <v>765215</v>
      </c>
      <c r="P20" s="50">
        <v>7.884188903598372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329367</v>
      </c>
      <c r="D21" s="48">
        <v>-14.631288927133848</v>
      </c>
      <c r="E21" s="47">
        <v>1089978</v>
      </c>
      <c r="F21" s="48">
        <v>-13.019975485501973</v>
      </c>
      <c r="G21" s="56">
        <v>607080</v>
      </c>
      <c r="H21" s="48">
        <v>-10.764603939657187</v>
      </c>
      <c r="I21" s="47">
        <v>6572</v>
      </c>
      <c r="J21" s="48">
        <v>-0.7400694759099834</v>
      </c>
      <c r="K21" s="47">
        <v>1425917</v>
      </c>
      <c r="L21" s="48">
        <v>-13.348351395926285</v>
      </c>
      <c r="M21" s="47">
        <v>0</v>
      </c>
      <c r="N21" s="48"/>
      <c r="O21" s="49">
        <v>1425917</v>
      </c>
      <c r="P21" s="50">
        <v>-13.348351395926285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234406</v>
      </c>
      <c r="D22" s="48">
        <v>-0.17545503325980122</v>
      </c>
      <c r="E22" s="47">
        <v>171445</v>
      </c>
      <c r="F22" s="48">
        <v>10.70967325326101</v>
      </c>
      <c r="G22" s="56">
        <v>164467</v>
      </c>
      <c r="H22" s="48">
        <v>9.273864021420646</v>
      </c>
      <c r="I22" s="47">
        <v>4399</v>
      </c>
      <c r="J22" s="48">
        <v>-55.846632540399476</v>
      </c>
      <c r="K22" s="47">
        <v>410250</v>
      </c>
      <c r="L22" s="48">
        <v>2.6546325326980966</v>
      </c>
      <c r="M22" s="47">
        <v>859</v>
      </c>
      <c r="N22" s="48">
        <v>-28.654485049833887</v>
      </c>
      <c r="O22" s="49">
        <v>411109</v>
      </c>
      <c r="P22" s="50">
        <v>2.5605907520363234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78678</v>
      </c>
      <c r="D23" s="48">
        <v>3.587745052861638</v>
      </c>
      <c r="E23" s="47">
        <v>32942</v>
      </c>
      <c r="F23" s="48">
        <v>26.035887821861728</v>
      </c>
      <c r="G23" s="56">
        <v>27609</v>
      </c>
      <c r="H23" s="48">
        <v>25.21656310943807</v>
      </c>
      <c r="I23" s="47">
        <v>940</v>
      </c>
      <c r="J23" s="48">
        <v>-74.37295528898582</v>
      </c>
      <c r="K23" s="47">
        <v>112560</v>
      </c>
      <c r="L23" s="48">
        <v>6.431664744038276</v>
      </c>
      <c r="M23" s="47">
        <v>1205</v>
      </c>
      <c r="N23" s="48">
        <v>25.520833333333332</v>
      </c>
      <c r="O23" s="49">
        <v>113765</v>
      </c>
      <c r="P23" s="50">
        <v>6.603384621151071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262199</v>
      </c>
      <c r="D24" s="48">
        <v>6.672118275501528</v>
      </c>
      <c r="E24" s="47">
        <v>57790</v>
      </c>
      <c r="F24" s="48">
        <v>23.29059373199923</v>
      </c>
      <c r="G24" s="56">
        <v>51687</v>
      </c>
      <c r="H24" s="48">
        <v>34.65416178194607</v>
      </c>
      <c r="I24" s="47">
        <v>1748</v>
      </c>
      <c r="J24" s="48">
        <v>-45.915841584158414</v>
      </c>
      <c r="K24" s="47">
        <v>321737</v>
      </c>
      <c r="L24" s="48">
        <v>8.730196279874553</v>
      </c>
      <c r="M24" s="47">
        <v>233</v>
      </c>
      <c r="N24" s="48">
        <v>46.540880503144656</v>
      </c>
      <c r="O24" s="49">
        <v>321970</v>
      </c>
      <c r="P24" s="50">
        <v>8.750502426848339</v>
      </c>
      <c r="Q24" s="60"/>
    </row>
    <row r="25" spans="1:17" s="8" customFormat="1" ht="15.75" customHeight="1">
      <c r="A25" s="31">
        <v>23</v>
      </c>
      <c r="B25" s="41" t="s">
        <v>29</v>
      </c>
      <c r="C25" s="47">
        <v>2982</v>
      </c>
      <c r="D25" s="48">
        <v>-31.7932296431839</v>
      </c>
      <c r="E25" s="47">
        <v>453</v>
      </c>
      <c r="F25" s="48">
        <v>-56.18955512572534</v>
      </c>
      <c r="G25" s="56">
        <v>389</v>
      </c>
      <c r="H25" s="48">
        <v>-59.60539979231568</v>
      </c>
      <c r="I25" s="47">
        <v>0</v>
      </c>
      <c r="J25" s="48">
        <v>0</v>
      </c>
      <c r="K25" s="47">
        <v>3435</v>
      </c>
      <c r="L25" s="48">
        <v>-46.58684496967812</v>
      </c>
      <c r="M25" s="47">
        <v>642</v>
      </c>
      <c r="N25" s="48">
        <v>-52.40919199406968</v>
      </c>
      <c r="O25" s="49">
        <v>4077</v>
      </c>
      <c r="P25" s="50">
        <v>-47.59640102827763</v>
      </c>
      <c r="Q25" s="60"/>
    </row>
    <row r="26" spans="1:17" s="8" customFormat="1" ht="15.75" customHeight="1">
      <c r="A26" s="31">
        <v>24</v>
      </c>
      <c r="B26" s="41" t="s">
        <v>30</v>
      </c>
      <c r="C26" s="47">
        <v>2016</v>
      </c>
      <c r="D26" s="48">
        <v>-28.485278467541683</v>
      </c>
      <c r="E26" s="47">
        <v>2077</v>
      </c>
      <c r="F26" s="48">
        <v>-35.85546633724521</v>
      </c>
      <c r="G26" s="56">
        <v>1361</v>
      </c>
      <c r="H26" s="48">
        <v>-36.10328638497653</v>
      </c>
      <c r="I26" s="47">
        <v>0</v>
      </c>
      <c r="J26" s="48"/>
      <c r="K26" s="47">
        <v>4093</v>
      </c>
      <c r="L26" s="48">
        <v>-32.42529304936437</v>
      </c>
      <c r="M26" s="47">
        <v>169</v>
      </c>
      <c r="N26" s="48">
        <v>-32.93650793650794</v>
      </c>
      <c r="O26" s="49">
        <v>4262</v>
      </c>
      <c r="P26" s="50">
        <v>-32.445712474243145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6913</v>
      </c>
      <c r="D27" s="48">
        <v>17.868712702472294</v>
      </c>
      <c r="E27" s="47">
        <v>17904</v>
      </c>
      <c r="F27" s="48">
        <v>125.29256323140808</v>
      </c>
      <c r="G27" s="56">
        <v>17670</v>
      </c>
      <c r="H27" s="48">
        <v>126.91665596506999</v>
      </c>
      <c r="I27" s="47">
        <v>0</v>
      </c>
      <c r="J27" s="48"/>
      <c r="K27" s="47">
        <v>24817</v>
      </c>
      <c r="L27" s="48">
        <v>79.6770923834347</v>
      </c>
      <c r="M27" s="47">
        <v>1168</v>
      </c>
      <c r="N27" s="48">
        <v>174.8235294117647</v>
      </c>
      <c r="O27" s="49">
        <v>25985</v>
      </c>
      <c r="P27" s="50">
        <v>82.51738428039616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46588</v>
      </c>
      <c r="D28" s="48">
        <v>-7.667915254573201</v>
      </c>
      <c r="E28" s="47">
        <v>101995</v>
      </c>
      <c r="F28" s="48">
        <v>27.09657320872274</v>
      </c>
      <c r="G28" s="56">
        <v>0</v>
      </c>
      <c r="H28" s="48"/>
      <c r="I28" s="47">
        <v>798</v>
      </c>
      <c r="J28" s="48">
        <v>-39.22315308453922</v>
      </c>
      <c r="K28" s="47">
        <v>149381</v>
      </c>
      <c r="L28" s="48">
        <v>13.15028026056658</v>
      </c>
      <c r="M28" s="47">
        <v>656</v>
      </c>
      <c r="N28" s="48">
        <v>30.417495029821072</v>
      </c>
      <c r="O28" s="49">
        <v>150037</v>
      </c>
      <c r="P28" s="50">
        <v>13.215819140828385</v>
      </c>
      <c r="Q28" s="60"/>
    </row>
    <row r="29" spans="1:17" s="8" customFormat="1" ht="15.75" customHeight="1">
      <c r="A29" s="31">
        <v>27</v>
      </c>
      <c r="B29" s="41" t="s">
        <v>33</v>
      </c>
      <c r="C29" s="47">
        <v>35053</v>
      </c>
      <c r="D29" s="48">
        <v>-14.511133331707436</v>
      </c>
      <c r="E29" s="47">
        <v>0</v>
      </c>
      <c r="F29" s="48"/>
      <c r="G29" s="56">
        <v>0</v>
      </c>
      <c r="H29" s="48"/>
      <c r="I29" s="47">
        <v>0</v>
      </c>
      <c r="J29" s="48"/>
      <c r="K29" s="47">
        <v>35053</v>
      </c>
      <c r="L29" s="48">
        <v>-14.511133331707436</v>
      </c>
      <c r="M29" s="47">
        <v>0</v>
      </c>
      <c r="N29" s="48"/>
      <c r="O29" s="49">
        <v>35053</v>
      </c>
      <c r="P29" s="50">
        <v>-14.511133331707436</v>
      </c>
      <c r="Q29" s="60"/>
    </row>
    <row r="30" spans="1:17" s="8" customFormat="1" ht="15.75" customHeight="1">
      <c r="A30" s="31">
        <v>28</v>
      </c>
      <c r="B30" s="41" t="s">
        <v>34</v>
      </c>
      <c r="C30" s="47">
        <v>2129</v>
      </c>
      <c r="D30" s="48"/>
      <c r="E30" s="47">
        <v>16795</v>
      </c>
      <c r="F30" s="48">
        <v>-26.800034867503488</v>
      </c>
      <c r="G30" s="56">
        <v>8859</v>
      </c>
      <c r="H30" s="48">
        <v>-41.66721538157635</v>
      </c>
      <c r="I30" s="47">
        <v>248</v>
      </c>
      <c r="J30" s="48">
        <v>-35.917312661498705</v>
      </c>
      <c r="K30" s="47">
        <v>19172</v>
      </c>
      <c r="L30" s="48">
        <v>-17.826068321117827</v>
      </c>
      <c r="M30" s="47">
        <v>273</v>
      </c>
      <c r="N30" s="48">
        <v>-12.5</v>
      </c>
      <c r="O30" s="49">
        <v>19445</v>
      </c>
      <c r="P30" s="50">
        <v>-17.75578395296705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581</v>
      </c>
      <c r="D31" s="48">
        <v>-29.490291262135923</v>
      </c>
      <c r="E31" s="47">
        <v>69123</v>
      </c>
      <c r="F31" s="48">
        <v>24.99638336347197</v>
      </c>
      <c r="G31" s="56">
        <v>59592</v>
      </c>
      <c r="H31" s="48">
        <v>34.49186395540409</v>
      </c>
      <c r="I31" s="47">
        <v>828</v>
      </c>
      <c r="J31" s="48">
        <v>-6.22876557191393</v>
      </c>
      <c r="K31" s="47">
        <v>70532</v>
      </c>
      <c r="L31" s="48">
        <v>23.725156559720737</v>
      </c>
      <c r="M31" s="47">
        <v>3234</v>
      </c>
      <c r="N31" s="48">
        <v>-5.686789151356081</v>
      </c>
      <c r="O31" s="49">
        <v>73766</v>
      </c>
      <c r="P31" s="50">
        <v>22.056390230988153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1096875</v>
      </c>
      <c r="D32" s="48">
        <v>-5.300904621877034</v>
      </c>
      <c r="E32" s="47">
        <v>1097634</v>
      </c>
      <c r="F32" s="48">
        <v>-6.341226161525662</v>
      </c>
      <c r="G32" s="56">
        <v>676191</v>
      </c>
      <c r="H32" s="48">
        <v>-3.1002042059255546</v>
      </c>
      <c r="I32" s="47">
        <v>35178</v>
      </c>
      <c r="J32" s="48">
        <v>1.019441173936766</v>
      </c>
      <c r="K32" s="47">
        <v>2229687</v>
      </c>
      <c r="L32" s="48">
        <v>-5.7233534893809725</v>
      </c>
      <c r="M32" s="47">
        <v>0</v>
      </c>
      <c r="N32" s="48"/>
      <c r="O32" s="49">
        <v>2229687</v>
      </c>
      <c r="P32" s="50">
        <v>-5.7233534893809725</v>
      </c>
      <c r="Q32" s="60"/>
    </row>
    <row r="33" spans="1:17" s="8" customFormat="1" ht="15.75" customHeight="1">
      <c r="A33" s="31">
        <v>31</v>
      </c>
      <c r="B33" s="41" t="s">
        <v>37</v>
      </c>
      <c r="C33" s="47"/>
      <c r="D33" s="48"/>
      <c r="E33" s="47"/>
      <c r="F33" s="48"/>
      <c r="G33" s="56"/>
      <c r="H33" s="48"/>
      <c r="I33" s="47"/>
      <c r="J33" s="48"/>
      <c r="K33" s="47"/>
      <c r="L33" s="48"/>
      <c r="M33" s="47"/>
      <c r="N33" s="48"/>
      <c r="O33" s="49"/>
      <c r="P33" s="50"/>
      <c r="Q33" s="60"/>
    </row>
    <row r="34" spans="1:17" s="8" customFormat="1" ht="15.75" customHeight="1">
      <c r="A34" s="31">
        <v>32</v>
      </c>
      <c r="B34" s="41" t="s">
        <v>38</v>
      </c>
      <c r="C34" s="47">
        <v>139765</v>
      </c>
      <c r="D34" s="48">
        <v>1.6768514476938745</v>
      </c>
      <c r="E34" s="47">
        <v>87025</v>
      </c>
      <c r="F34" s="48">
        <v>-15.633391823637192</v>
      </c>
      <c r="G34" s="56">
        <v>84594</v>
      </c>
      <c r="H34" s="48">
        <v>-12.761810475512792</v>
      </c>
      <c r="I34" s="47">
        <v>44</v>
      </c>
      <c r="J34" s="48">
        <v>-98.08612440191388</v>
      </c>
      <c r="K34" s="47">
        <v>226834</v>
      </c>
      <c r="L34" s="48">
        <v>-6.618089004157919</v>
      </c>
      <c r="M34" s="47">
        <v>1139</v>
      </c>
      <c r="N34" s="48">
        <v>-19.845179451090782</v>
      </c>
      <c r="O34" s="49">
        <v>227973</v>
      </c>
      <c r="P34" s="50">
        <v>-6.695016187057721</v>
      </c>
      <c r="Q34" s="60"/>
    </row>
    <row r="35" spans="1:17" s="8" customFormat="1" ht="15.75" customHeight="1">
      <c r="A35" s="31">
        <v>33</v>
      </c>
      <c r="B35" s="41" t="s">
        <v>39</v>
      </c>
      <c r="C35" s="47"/>
      <c r="D35" s="48"/>
      <c r="E35" s="47"/>
      <c r="F35" s="48"/>
      <c r="G35" s="56"/>
      <c r="H35" s="48"/>
      <c r="I35" s="47"/>
      <c r="J35" s="48"/>
      <c r="K35" s="47"/>
      <c r="L35" s="48"/>
      <c r="M35" s="47"/>
      <c r="N35" s="48"/>
      <c r="O35" s="49"/>
      <c r="P35" s="50"/>
      <c r="Q35" s="60"/>
    </row>
    <row r="36" spans="1:17" s="8" customFormat="1" ht="15.75" customHeight="1">
      <c r="A36" s="31">
        <v>34</v>
      </c>
      <c r="B36" s="41" t="s">
        <v>40</v>
      </c>
      <c r="C36" s="47">
        <v>0</v>
      </c>
      <c r="D36" s="48"/>
      <c r="E36" s="47">
        <v>35913</v>
      </c>
      <c r="F36" s="48">
        <v>0.4166200648697014</v>
      </c>
      <c r="G36" s="56">
        <v>0</v>
      </c>
      <c r="H36" s="48"/>
      <c r="I36" s="47">
        <v>0</v>
      </c>
      <c r="J36" s="48">
        <v>0</v>
      </c>
      <c r="K36" s="47">
        <v>35913</v>
      </c>
      <c r="L36" s="48">
        <v>0.011139268707009384</v>
      </c>
      <c r="M36" s="47">
        <v>587</v>
      </c>
      <c r="N36" s="48">
        <v>-5.169628432956381</v>
      </c>
      <c r="O36" s="49">
        <v>36500</v>
      </c>
      <c r="P36" s="50">
        <v>-0.07665352606219886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127775</v>
      </c>
      <c r="D37" s="48">
        <v>1.4199990475132158</v>
      </c>
      <c r="E37" s="47">
        <v>246525</v>
      </c>
      <c r="F37" s="48">
        <v>-6.145423673320211</v>
      </c>
      <c r="G37" s="56">
        <v>222839</v>
      </c>
      <c r="H37" s="48">
        <v>-9.012253430838141</v>
      </c>
      <c r="I37" s="47">
        <v>1470</v>
      </c>
      <c r="J37" s="48">
        <v>84.21052631578948</v>
      </c>
      <c r="K37" s="47">
        <v>375770</v>
      </c>
      <c r="L37" s="48">
        <v>-3.512893791516776</v>
      </c>
      <c r="M37" s="47">
        <v>1124</v>
      </c>
      <c r="N37" s="48">
        <v>40.852130325814535</v>
      </c>
      <c r="O37" s="49">
        <v>376894</v>
      </c>
      <c r="P37" s="50">
        <v>-3.4221740478515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73929</v>
      </c>
      <c r="D38" s="48">
        <v>1.7674994837910387</v>
      </c>
      <c r="E38" s="47">
        <v>106174</v>
      </c>
      <c r="F38" s="48">
        <v>-13.218959189845275</v>
      </c>
      <c r="G38" s="56">
        <v>76982</v>
      </c>
      <c r="H38" s="48">
        <v>-12.355124439283193</v>
      </c>
      <c r="I38" s="47">
        <v>3185</v>
      </c>
      <c r="J38" s="48">
        <v>30.80082135523614</v>
      </c>
      <c r="K38" s="47">
        <v>183288</v>
      </c>
      <c r="L38" s="48">
        <v>-7.161634426902095</v>
      </c>
      <c r="M38" s="47">
        <v>482</v>
      </c>
      <c r="N38" s="48">
        <v>-21.498371335504885</v>
      </c>
      <c r="O38" s="49">
        <v>183770</v>
      </c>
      <c r="P38" s="50">
        <v>-7.206083588751824</v>
      </c>
      <c r="Q38" s="60"/>
    </row>
    <row r="39" spans="1:17" s="8" customFormat="1" ht="15.75" customHeight="1">
      <c r="A39" s="11"/>
      <c r="B39" s="11" t="s">
        <v>0</v>
      </c>
      <c r="C39" s="12">
        <f>SUM(C3:C38)</f>
        <v>3994007</v>
      </c>
      <c r="D39" s="50">
        <v>0.17104790921519356</v>
      </c>
      <c r="E39" s="12">
        <f>SUM(E3:E38)</f>
        <v>3959317</v>
      </c>
      <c r="F39" s="50">
        <v>-5.357543671522551</v>
      </c>
      <c r="G39" s="14">
        <f>SUM(G3:G38)</f>
        <v>2642217</v>
      </c>
      <c r="H39" s="48">
        <v>-2.464506936190005</v>
      </c>
      <c r="I39" s="12">
        <f>SUM(I3:I38)</f>
        <v>70684</v>
      </c>
      <c r="J39" s="50">
        <v>-13.417771135990591</v>
      </c>
      <c r="K39" s="12">
        <f>SUM(K3:K38)</f>
        <v>8024008</v>
      </c>
      <c r="L39" s="50">
        <v>-2.766074603454661</v>
      </c>
      <c r="M39" s="12">
        <f>SUM(M3:M38)</f>
        <v>17683</v>
      </c>
      <c r="N39" s="50">
        <v>-7.399455383326351</v>
      </c>
      <c r="O39" s="12">
        <f>SUM(O3:O38)</f>
        <v>8041691</v>
      </c>
      <c r="P39" s="50">
        <v>-2.776771629553902</v>
      </c>
      <c r="Q39" s="60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61</v>
      </c>
      <c r="C1" s="63" t="str">
        <f>'Totali Maggio'!C1</f>
        <v>Maggio 2002 (su base 2001)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53</v>
      </c>
      <c r="D2" s="22" t="s">
        <v>5</v>
      </c>
      <c r="E2" s="46" t="s">
        <v>54</v>
      </c>
      <c r="F2" s="22" t="s">
        <v>5</v>
      </c>
      <c r="G2" s="35" t="s">
        <v>55</v>
      </c>
      <c r="H2" s="22" t="s">
        <v>5</v>
      </c>
      <c r="I2" s="46" t="s">
        <v>56</v>
      </c>
      <c r="J2" s="22" t="s">
        <v>5</v>
      </c>
      <c r="K2" s="33" t="s">
        <v>49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42</v>
      </c>
      <c r="D3" s="48">
        <v>-58</v>
      </c>
      <c r="E3" s="47">
        <v>0</v>
      </c>
      <c r="F3" s="48"/>
      <c r="G3" s="47">
        <v>42</v>
      </c>
      <c r="H3" s="48">
        <v>-58</v>
      </c>
      <c r="I3" s="47">
        <v>74</v>
      </c>
      <c r="J3" s="48">
        <v>-25.252525252525253</v>
      </c>
      <c r="K3" s="49">
        <v>116</v>
      </c>
      <c r="L3" s="50">
        <v>-41.70854271356784</v>
      </c>
      <c r="M3" s="60"/>
    </row>
    <row r="4" spans="1:13" s="8" customFormat="1" ht="15.75" customHeight="1">
      <c r="A4" s="31">
        <v>2</v>
      </c>
      <c r="B4" s="41" t="s">
        <v>9</v>
      </c>
      <c r="C4" s="47">
        <v>330</v>
      </c>
      <c r="D4" s="48">
        <v>18.27956989247312</v>
      </c>
      <c r="E4" s="47">
        <v>21</v>
      </c>
      <c r="F4" s="48">
        <v>-27.586206896551722</v>
      </c>
      <c r="G4" s="47">
        <v>351</v>
      </c>
      <c r="H4" s="48">
        <v>13.96103896103896</v>
      </c>
      <c r="I4" s="47">
        <v>93</v>
      </c>
      <c r="J4" s="48">
        <v>-5.1020408163265305</v>
      </c>
      <c r="K4" s="49">
        <v>444</v>
      </c>
      <c r="L4" s="50">
        <v>9.35960591133005</v>
      </c>
      <c r="M4" s="60"/>
    </row>
    <row r="5" spans="1:13" s="8" customFormat="1" ht="15.75" customHeight="1">
      <c r="A5" s="31">
        <v>3</v>
      </c>
      <c r="B5" s="41" t="s">
        <v>10</v>
      </c>
      <c r="C5" s="47">
        <v>250</v>
      </c>
      <c r="D5" s="48">
        <v>16.822429906542055</v>
      </c>
      <c r="E5" s="47">
        <v>0</v>
      </c>
      <c r="F5" s="48"/>
      <c r="G5" s="47">
        <v>250</v>
      </c>
      <c r="H5" s="48">
        <v>16.822429906542055</v>
      </c>
      <c r="I5" s="47">
        <v>222</v>
      </c>
      <c r="J5" s="48">
        <v>0.9090909090909091</v>
      </c>
      <c r="K5" s="49">
        <v>472</v>
      </c>
      <c r="L5" s="50">
        <v>8.755760368663594</v>
      </c>
      <c r="M5" s="60"/>
    </row>
    <row r="6" spans="1:13" s="8" customFormat="1" ht="15.75" customHeight="1">
      <c r="A6" s="31">
        <v>4</v>
      </c>
      <c r="B6" s="41" t="s">
        <v>11</v>
      </c>
      <c r="C6" s="47">
        <v>9567</v>
      </c>
      <c r="D6" s="48">
        <v>15.739172513912413</v>
      </c>
      <c r="E6" s="47">
        <v>115</v>
      </c>
      <c r="F6" s="48">
        <v>7.4766355140186915</v>
      </c>
      <c r="G6" s="47">
        <v>9682</v>
      </c>
      <c r="H6" s="48">
        <v>15.633584139496</v>
      </c>
      <c r="I6" s="47">
        <v>0</v>
      </c>
      <c r="J6" s="48"/>
      <c r="K6" s="49">
        <v>9682</v>
      </c>
      <c r="L6" s="50">
        <v>15.633584139496</v>
      </c>
      <c r="M6" s="60"/>
    </row>
    <row r="7" spans="1:13" s="8" customFormat="1" ht="15.75" customHeight="1">
      <c r="A7" s="31">
        <v>5</v>
      </c>
      <c r="B7" s="41" t="s">
        <v>12</v>
      </c>
      <c r="C7" s="47">
        <v>1128</v>
      </c>
      <c r="D7" s="48">
        <v>-15.82089552238806</v>
      </c>
      <c r="E7" s="47">
        <v>783</v>
      </c>
      <c r="F7" s="48">
        <v>-9.375</v>
      </c>
      <c r="G7" s="47">
        <v>1910</v>
      </c>
      <c r="H7" s="48">
        <v>-13.339382940108893</v>
      </c>
      <c r="I7" s="47">
        <v>192</v>
      </c>
      <c r="J7" s="48">
        <v>-43.6950146627566</v>
      </c>
      <c r="K7" s="49">
        <v>2102</v>
      </c>
      <c r="L7" s="50">
        <v>-17.406679764243616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0</v>
      </c>
      <c r="D9" s="48"/>
      <c r="E9" s="47">
        <v>0</v>
      </c>
      <c r="F9" s="48"/>
      <c r="G9" s="47">
        <v>0</v>
      </c>
      <c r="H9" s="48"/>
      <c r="I9" s="47">
        <v>83</v>
      </c>
      <c r="J9" s="48"/>
      <c r="K9" s="49">
        <v>83</v>
      </c>
      <c r="L9" s="50"/>
      <c r="M9" s="60"/>
    </row>
    <row r="10" spans="1:13" s="8" customFormat="1" ht="15.75" customHeight="1">
      <c r="A10" s="31">
        <v>8</v>
      </c>
      <c r="B10" s="41" t="s">
        <v>15</v>
      </c>
      <c r="C10" s="47">
        <v>12</v>
      </c>
      <c r="D10" s="48">
        <v>-50</v>
      </c>
      <c r="E10" s="47">
        <v>0</v>
      </c>
      <c r="F10" s="48"/>
      <c r="G10" s="47">
        <v>12</v>
      </c>
      <c r="H10" s="48">
        <v>-50</v>
      </c>
      <c r="I10" s="47">
        <v>20</v>
      </c>
      <c r="J10" s="48">
        <v>0</v>
      </c>
      <c r="K10" s="49">
        <v>32</v>
      </c>
      <c r="L10" s="50">
        <v>23.076923076923077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253</v>
      </c>
      <c r="D11" s="48">
        <v>-23.564954682779454</v>
      </c>
      <c r="E11" s="47">
        <v>0</v>
      </c>
      <c r="F11" s="48"/>
      <c r="G11" s="47">
        <v>253</v>
      </c>
      <c r="H11" s="48">
        <v>-23.564954682779454</v>
      </c>
      <c r="I11" s="47">
        <v>68</v>
      </c>
      <c r="J11" s="48">
        <v>-62.84153005464481</v>
      </c>
      <c r="K11" s="49">
        <v>321</v>
      </c>
      <c r="L11" s="50">
        <v>-37.54863813229572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639</v>
      </c>
      <c r="D12" s="48">
        <v>-16.251638269986895</v>
      </c>
      <c r="E12" s="47">
        <v>1</v>
      </c>
      <c r="F12" s="48">
        <v>-83.33333333333333</v>
      </c>
      <c r="G12" s="47">
        <v>640</v>
      </c>
      <c r="H12" s="48">
        <v>-16.775032509752926</v>
      </c>
      <c r="I12" s="47">
        <v>307</v>
      </c>
      <c r="J12" s="48">
        <v>-12.034383954154729</v>
      </c>
      <c r="K12" s="49">
        <v>947</v>
      </c>
      <c r="L12" s="50">
        <v>-15.295169946332736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20</v>
      </c>
      <c r="C15" s="47">
        <v>42</v>
      </c>
      <c r="D15" s="48">
        <v>-8.695652173913043</v>
      </c>
      <c r="E15" s="47">
        <v>0</v>
      </c>
      <c r="F15" s="48"/>
      <c r="G15" s="47">
        <v>42</v>
      </c>
      <c r="H15" s="48">
        <v>-8.695652173913043</v>
      </c>
      <c r="I15" s="47">
        <v>0</v>
      </c>
      <c r="J15" s="48"/>
      <c r="K15" s="49">
        <v>42</v>
      </c>
      <c r="L15" s="50">
        <v>-8.695652173913043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1</v>
      </c>
      <c r="J16" s="48">
        <v>0</v>
      </c>
      <c r="K16" s="49">
        <v>1</v>
      </c>
      <c r="L16" s="50">
        <v>0</v>
      </c>
      <c r="M16" s="60"/>
    </row>
    <row r="17" spans="1:13" s="8" customFormat="1" ht="15.75" customHeight="1">
      <c r="A17" s="31">
        <v>15</v>
      </c>
      <c r="B17" s="41" t="s">
        <v>76</v>
      </c>
      <c r="C17" s="47">
        <v>461</v>
      </c>
      <c r="D17" s="48">
        <v>265.87301587301585</v>
      </c>
      <c r="E17" s="47">
        <v>0</v>
      </c>
      <c r="F17" s="48"/>
      <c r="G17" s="47">
        <v>461</v>
      </c>
      <c r="H17" s="48">
        <v>265.87301587301585</v>
      </c>
      <c r="I17" s="47">
        <v>0</v>
      </c>
      <c r="J17" s="48"/>
      <c r="K17" s="49">
        <v>461</v>
      </c>
      <c r="L17" s="50">
        <v>265.87301587301585</v>
      </c>
      <c r="M17" s="60"/>
    </row>
    <row r="18" spans="1:13" s="8" customFormat="1" ht="15.75" customHeight="1">
      <c r="A18" s="31">
        <v>16</v>
      </c>
      <c r="B18" s="41" t="s">
        <v>22</v>
      </c>
      <c r="C18" s="47">
        <v>36</v>
      </c>
      <c r="D18" s="48">
        <v>-59.09090909090909</v>
      </c>
      <c r="E18" s="47">
        <v>263</v>
      </c>
      <c r="F18" s="48">
        <v>-12.040133779264215</v>
      </c>
      <c r="G18" s="47">
        <v>299</v>
      </c>
      <c r="H18" s="48">
        <v>-22.739018087855296</v>
      </c>
      <c r="I18" s="47">
        <v>104</v>
      </c>
      <c r="J18" s="48">
        <v>-14.049586776859504</v>
      </c>
      <c r="K18" s="49">
        <v>403</v>
      </c>
      <c r="L18" s="50">
        <v>-20.669291338582678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25</v>
      </c>
      <c r="D19" s="48">
        <v>-48.97959183673469</v>
      </c>
      <c r="E19" s="47">
        <v>3</v>
      </c>
      <c r="F19" s="48">
        <v>-40</v>
      </c>
      <c r="G19" s="47">
        <v>28</v>
      </c>
      <c r="H19" s="48">
        <v>-48.148148148148145</v>
      </c>
      <c r="I19" s="47">
        <v>193</v>
      </c>
      <c r="J19" s="48">
        <v>-3.9800995024875623</v>
      </c>
      <c r="K19" s="49">
        <v>221</v>
      </c>
      <c r="L19" s="50">
        <v>-13.333333333333334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1509</v>
      </c>
      <c r="D20" s="48">
        <v>7.173295454545454</v>
      </c>
      <c r="E20" s="47">
        <v>463</v>
      </c>
      <c r="F20" s="48">
        <v>35.380116959064324</v>
      </c>
      <c r="G20" s="47">
        <v>1972</v>
      </c>
      <c r="H20" s="48">
        <v>12.685714285714285</v>
      </c>
      <c r="I20" s="47">
        <v>696</v>
      </c>
      <c r="J20" s="48">
        <v>-16.043425814234016</v>
      </c>
      <c r="K20" s="49">
        <v>2668</v>
      </c>
      <c r="L20" s="50">
        <v>3.4509499806126405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23095</v>
      </c>
      <c r="D21" s="48">
        <v>-3.9748866990977505</v>
      </c>
      <c r="E21" s="47">
        <v>2512</v>
      </c>
      <c r="F21" s="48">
        <v>-23.554473524041388</v>
      </c>
      <c r="G21" s="47">
        <v>25607</v>
      </c>
      <c r="H21" s="48">
        <v>-6.3284193583787545</v>
      </c>
      <c r="I21" s="47">
        <v>982</v>
      </c>
      <c r="J21" s="48">
        <v>15.665488810365135</v>
      </c>
      <c r="K21" s="49">
        <v>26589</v>
      </c>
      <c r="L21" s="50">
        <v>-5.665933442134393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262</v>
      </c>
      <c r="D22" s="48">
        <v>15.929203539823009</v>
      </c>
      <c r="E22" s="47">
        <v>335</v>
      </c>
      <c r="F22" s="48">
        <v>7.371794871794871</v>
      </c>
      <c r="G22" s="47">
        <v>597</v>
      </c>
      <c r="H22" s="48">
        <v>10.760667903525047</v>
      </c>
      <c r="I22" s="47">
        <v>299</v>
      </c>
      <c r="J22" s="48">
        <v>21.54471544715447</v>
      </c>
      <c r="K22" s="49">
        <v>896</v>
      </c>
      <c r="L22" s="50">
        <v>14.285714285714286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164</v>
      </c>
      <c r="D23" s="48">
        <v>-7.344632768361582</v>
      </c>
      <c r="E23" s="47">
        <v>0</v>
      </c>
      <c r="F23" s="48"/>
      <c r="G23" s="47">
        <v>164</v>
      </c>
      <c r="H23" s="48">
        <v>-7.344632768361582</v>
      </c>
      <c r="I23" s="47">
        <v>0</v>
      </c>
      <c r="J23" s="48"/>
      <c r="K23" s="49">
        <v>164</v>
      </c>
      <c r="L23" s="50">
        <v>-7.344632768361582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292</v>
      </c>
      <c r="D24" s="48">
        <v>2.816901408450704</v>
      </c>
      <c r="E24" s="47">
        <v>0</v>
      </c>
      <c r="F24" s="48"/>
      <c r="G24" s="47">
        <v>292</v>
      </c>
      <c r="H24" s="48">
        <v>2.816901408450704</v>
      </c>
      <c r="I24" s="47">
        <v>202</v>
      </c>
      <c r="J24" s="48">
        <v>-17.21311475409836</v>
      </c>
      <c r="K24" s="49">
        <v>494</v>
      </c>
      <c r="L24" s="50">
        <v>-6.4393939393939394</v>
      </c>
      <c r="M24" s="60"/>
    </row>
    <row r="25" spans="1:13" s="8" customFormat="1" ht="15.75" customHeight="1">
      <c r="A25" s="31">
        <v>23</v>
      </c>
      <c r="B25" s="41" t="s">
        <v>29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30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124</v>
      </c>
      <c r="D27" s="48">
        <v>-57.534246575342465</v>
      </c>
      <c r="E27" s="47">
        <v>0</v>
      </c>
      <c r="F27" s="48"/>
      <c r="G27" s="47">
        <v>124</v>
      </c>
      <c r="H27" s="48">
        <v>-57.534246575342465</v>
      </c>
      <c r="I27" s="47">
        <v>77</v>
      </c>
      <c r="J27" s="48">
        <v>30.508474576271187</v>
      </c>
      <c r="K27" s="49">
        <v>201</v>
      </c>
      <c r="L27" s="50">
        <v>-42.73504273504273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694</v>
      </c>
      <c r="D28" s="48">
        <v>37.15415019762846</v>
      </c>
      <c r="E28" s="47">
        <v>208</v>
      </c>
      <c r="F28" s="48">
        <v>-14.754098360655737</v>
      </c>
      <c r="G28" s="47">
        <v>902</v>
      </c>
      <c r="H28" s="48">
        <v>20.266666666666666</v>
      </c>
      <c r="I28" s="47">
        <v>151</v>
      </c>
      <c r="J28" s="48">
        <v>-18.817204301075268</v>
      </c>
      <c r="K28" s="49">
        <v>1053</v>
      </c>
      <c r="L28" s="50">
        <v>12.5</v>
      </c>
      <c r="M28" s="60"/>
    </row>
    <row r="29" spans="1:13" s="8" customFormat="1" ht="15.75" customHeight="1">
      <c r="A29" s="31">
        <v>27</v>
      </c>
      <c r="B29" s="41" t="s">
        <v>33</v>
      </c>
      <c r="C29" s="47">
        <v>44</v>
      </c>
      <c r="D29" s="48">
        <v>-4.3478260869565215</v>
      </c>
      <c r="E29" s="47">
        <v>0</v>
      </c>
      <c r="F29" s="48"/>
      <c r="G29" s="47">
        <v>44</v>
      </c>
      <c r="H29" s="48">
        <v>-4.3478260869565215</v>
      </c>
      <c r="I29" s="47">
        <v>0</v>
      </c>
      <c r="J29" s="48"/>
      <c r="K29" s="49">
        <v>44</v>
      </c>
      <c r="L29" s="50">
        <v>-4.3478260869565215</v>
      </c>
      <c r="M29" s="60"/>
    </row>
    <row r="30" spans="1:13" s="8" customFormat="1" ht="15.75" customHeight="1">
      <c r="A30" s="31">
        <v>28</v>
      </c>
      <c r="B30" s="41" t="s">
        <v>34</v>
      </c>
      <c r="C30" s="47">
        <v>465</v>
      </c>
      <c r="D30" s="48">
        <v>5.681818181818182</v>
      </c>
      <c r="E30" s="47">
        <v>7</v>
      </c>
      <c r="F30" s="48"/>
      <c r="G30" s="47">
        <v>472</v>
      </c>
      <c r="H30" s="48">
        <v>7.2727272727272725</v>
      </c>
      <c r="I30" s="47">
        <v>0</v>
      </c>
      <c r="J30" s="48"/>
      <c r="K30" s="49">
        <v>472</v>
      </c>
      <c r="L30" s="50">
        <v>7.2727272727272725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1508</v>
      </c>
      <c r="D31" s="48">
        <v>4.867872044506258</v>
      </c>
      <c r="E31" s="47">
        <v>0</v>
      </c>
      <c r="F31" s="48"/>
      <c r="G31" s="47">
        <v>1508</v>
      </c>
      <c r="H31" s="48">
        <v>4.867872044506258</v>
      </c>
      <c r="I31" s="47">
        <v>0</v>
      </c>
      <c r="J31" s="48"/>
      <c r="K31" s="49">
        <v>1508</v>
      </c>
      <c r="L31" s="50">
        <v>4.867872044506258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11457</v>
      </c>
      <c r="D32" s="48">
        <v>-2.277379733879222</v>
      </c>
      <c r="E32" s="47">
        <v>0</v>
      </c>
      <c r="F32" s="48"/>
      <c r="G32" s="47">
        <v>11457</v>
      </c>
      <c r="H32" s="48">
        <v>-2.277379733879222</v>
      </c>
      <c r="I32" s="47">
        <v>3946</v>
      </c>
      <c r="J32" s="48">
        <v>-9.078341013824884</v>
      </c>
      <c r="K32" s="49">
        <v>15403</v>
      </c>
      <c r="L32" s="50">
        <v>-4.114790836653387</v>
      </c>
      <c r="M32" s="60"/>
    </row>
    <row r="33" spans="1:13" s="8" customFormat="1" ht="15.75" customHeight="1">
      <c r="A33" s="31">
        <v>31</v>
      </c>
      <c r="B33" s="41" t="s">
        <v>37</v>
      </c>
      <c r="C33" s="47"/>
      <c r="D33" s="48"/>
      <c r="E33" s="47"/>
      <c r="F33" s="48"/>
      <c r="G33" s="47"/>
      <c r="H33" s="48"/>
      <c r="I33" s="47"/>
      <c r="J33" s="48"/>
      <c r="K33" s="49"/>
      <c r="L33" s="50"/>
      <c r="M33" s="60"/>
    </row>
    <row r="34" spans="1:13" s="8" customFormat="1" ht="15.75" customHeight="1">
      <c r="A34" s="31">
        <v>32</v>
      </c>
      <c r="B34" s="41" t="s">
        <v>38</v>
      </c>
      <c r="C34" s="47">
        <v>401</v>
      </c>
      <c r="D34" s="48">
        <v>-12.636165577342048</v>
      </c>
      <c r="E34" s="47">
        <v>933</v>
      </c>
      <c r="F34" s="48">
        <v>-1.478352692713833</v>
      </c>
      <c r="G34" s="47">
        <v>1334</v>
      </c>
      <c r="H34" s="48">
        <v>-5.120910384068279</v>
      </c>
      <c r="I34" s="47">
        <v>151</v>
      </c>
      <c r="J34" s="48">
        <v>-28.095238095238095</v>
      </c>
      <c r="K34" s="49">
        <v>1485</v>
      </c>
      <c r="L34" s="50">
        <v>-8.106435643564357</v>
      </c>
      <c r="M34" s="60"/>
    </row>
    <row r="35" spans="1:13" s="8" customFormat="1" ht="15.75" customHeight="1">
      <c r="A35" s="31">
        <v>33</v>
      </c>
      <c r="B35" s="41" t="s">
        <v>39</v>
      </c>
      <c r="C35" s="47"/>
      <c r="D35" s="48"/>
      <c r="E35" s="47"/>
      <c r="F35" s="48"/>
      <c r="G35" s="47"/>
      <c r="H35" s="48"/>
      <c r="I35" s="47"/>
      <c r="J35" s="48"/>
      <c r="K35" s="49"/>
      <c r="L35" s="50"/>
      <c r="M35" s="60"/>
    </row>
    <row r="36" spans="1:13" s="8" customFormat="1" ht="15.75" customHeight="1">
      <c r="A36" s="31">
        <v>34</v>
      </c>
      <c r="B36" s="41" t="s">
        <v>40</v>
      </c>
      <c r="C36" s="47">
        <v>1187</v>
      </c>
      <c r="D36" s="48">
        <v>11.038353601496725</v>
      </c>
      <c r="E36" s="47">
        <v>0</v>
      </c>
      <c r="F36" s="48"/>
      <c r="G36" s="47">
        <v>1187</v>
      </c>
      <c r="H36" s="48">
        <v>11.038353601496725</v>
      </c>
      <c r="I36" s="47">
        <v>0</v>
      </c>
      <c r="J36" s="48"/>
      <c r="K36" s="49">
        <v>1187</v>
      </c>
      <c r="L36" s="50">
        <v>11.038353601496725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684</v>
      </c>
      <c r="D37" s="48">
        <v>-2.2857142857142856</v>
      </c>
      <c r="E37" s="47">
        <v>589</v>
      </c>
      <c r="F37" s="48">
        <v>20.69672131147541</v>
      </c>
      <c r="G37" s="47">
        <v>1273</v>
      </c>
      <c r="H37" s="48">
        <v>7.154882154882155</v>
      </c>
      <c r="I37" s="47">
        <v>279</v>
      </c>
      <c r="J37" s="48">
        <v>25.112107623318387</v>
      </c>
      <c r="K37" s="49">
        <v>1553</v>
      </c>
      <c r="L37" s="50">
        <v>10.063784549964565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331</v>
      </c>
      <c r="D38" s="48">
        <v>139.85507246376812</v>
      </c>
      <c r="E38" s="47">
        <v>992</v>
      </c>
      <c r="F38" s="48">
        <v>58.21371610845295</v>
      </c>
      <c r="G38" s="47">
        <v>1323</v>
      </c>
      <c r="H38" s="48">
        <v>72.94117647058823</v>
      </c>
      <c r="I38" s="47">
        <v>0</v>
      </c>
      <c r="J38" s="48">
        <v>0</v>
      </c>
      <c r="K38" s="49">
        <v>1323</v>
      </c>
      <c r="L38" s="50">
        <v>47.82122905027933</v>
      </c>
      <c r="M38" s="60"/>
    </row>
    <row r="39" spans="1:13" s="8" customFormat="1" ht="15.75" customHeight="1">
      <c r="A39" s="11"/>
      <c r="B39" s="11" t="s">
        <v>0</v>
      </c>
      <c r="C39" s="12">
        <f>SUM(C3:C38)</f>
        <v>55002</v>
      </c>
      <c r="D39" s="50">
        <v>0.765792173530705</v>
      </c>
      <c r="E39" s="12">
        <f>SUM(E3:E38)</f>
        <v>7225</v>
      </c>
      <c r="F39" s="50">
        <v>-4.380624669137109</v>
      </c>
      <c r="G39" s="12">
        <f>SUM(G3:G38)</f>
        <v>62226</v>
      </c>
      <c r="H39" s="50">
        <v>0.1367856970438197</v>
      </c>
      <c r="I39" s="12">
        <f>SUM(I3:I38)</f>
        <v>8140</v>
      </c>
      <c r="J39" s="50">
        <v>-8.856790952860822</v>
      </c>
      <c r="K39" s="12">
        <f>SUM(K3:K38)</f>
        <v>70367</v>
      </c>
      <c r="L39" s="50">
        <v>-0.9905587370376103</v>
      </c>
      <c r="M39" s="60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PageLayoutView="0" workbookViewId="0" topLeftCell="A18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14" width="4.7109375" style="5" customWidth="1"/>
    <col min="15" max="18" width="9.140625" style="7" customWidth="1"/>
    <col min="19" max="16384" width="9.140625" style="1" customWidth="1"/>
  </cols>
  <sheetData>
    <row r="1" spans="2:14" s="9" customFormat="1" ht="15.75" customHeight="1">
      <c r="B1" s="29" t="s">
        <v>62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9" s="8" customFormat="1" ht="15.75" customHeight="1">
      <c r="A2" s="31" t="s">
        <v>2</v>
      </c>
      <c r="B2" s="31" t="s">
        <v>3</v>
      </c>
      <c r="C2" s="32" t="s">
        <v>63</v>
      </c>
      <c r="D2" s="33" t="s">
        <v>64</v>
      </c>
      <c r="E2" s="34" t="s">
        <v>65</v>
      </c>
      <c r="F2" s="33" t="s">
        <v>66</v>
      </c>
      <c r="G2" s="35" t="s">
        <v>67</v>
      </c>
      <c r="H2" s="33" t="s">
        <v>68</v>
      </c>
      <c r="I2" s="34" t="s">
        <v>69</v>
      </c>
      <c r="J2" s="33" t="s">
        <v>70</v>
      </c>
      <c r="K2" s="33" t="s">
        <v>71</v>
      </c>
      <c r="L2" s="33" t="s">
        <v>72</v>
      </c>
      <c r="M2" s="33" t="s">
        <v>73</v>
      </c>
      <c r="N2" s="33" t="s">
        <v>74</v>
      </c>
      <c r="O2" s="36"/>
      <c r="P2" s="37"/>
      <c r="Q2" s="37"/>
      <c r="R2" s="37"/>
      <c r="S2" s="37"/>
    </row>
    <row r="3" spans="1:19" s="8" customFormat="1" ht="15.75" customHeight="1">
      <c r="A3" s="31">
        <v>1</v>
      </c>
      <c r="B3" s="15" t="s">
        <v>8</v>
      </c>
      <c r="C3" s="38" t="s">
        <v>75</v>
      </c>
      <c r="D3" s="38" t="s">
        <v>75</v>
      </c>
      <c r="E3" s="38" t="s">
        <v>75</v>
      </c>
      <c r="F3" s="38" t="s">
        <v>75</v>
      </c>
      <c r="G3" s="38" t="s">
        <v>75</v>
      </c>
      <c r="H3" s="38"/>
      <c r="I3" s="38"/>
      <c r="J3" s="38"/>
      <c r="K3" s="38"/>
      <c r="L3" s="38"/>
      <c r="M3" s="39"/>
      <c r="N3" s="39" t="s">
        <v>75</v>
      </c>
      <c r="O3" s="40"/>
      <c r="P3" s="37"/>
      <c r="Q3" s="37"/>
      <c r="R3" s="37"/>
      <c r="S3" s="37"/>
    </row>
    <row r="4" spans="1:19" s="8" customFormat="1" ht="15.75" customHeight="1">
      <c r="A4" s="31">
        <v>2</v>
      </c>
      <c r="B4" s="15" t="s">
        <v>9</v>
      </c>
      <c r="C4" s="38" t="s">
        <v>75</v>
      </c>
      <c r="D4" s="38" t="s">
        <v>75</v>
      </c>
      <c r="E4" s="38" t="s">
        <v>75</v>
      </c>
      <c r="F4" s="38" t="s">
        <v>75</v>
      </c>
      <c r="G4" s="38" t="s">
        <v>75</v>
      </c>
      <c r="H4" s="38"/>
      <c r="I4" s="38"/>
      <c r="J4" s="38"/>
      <c r="K4" s="38"/>
      <c r="L4" s="38"/>
      <c r="M4" s="39"/>
      <c r="N4" s="39"/>
      <c r="O4" s="40"/>
      <c r="P4" s="37"/>
      <c r="Q4" s="37"/>
      <c r="R4" s="37"/>
      <c r="S4" s="37"/>
    </row>
    <row r="5" spans="1:19" s="8" customFormat="1" ht="15.75" customHeight="1">
      <c r="A5" s="31">
        <v>3</v>
      </c>
      <c r="B5" s="15" t="s">
        <v>10</v>
      </c>
      <c r="C5" s="38" t="s">
        <v>75</v>
      </c>
      <c r="D5" s="38" t="s">
        <v>75</v>
      </c>
      <c r="E5" s="38" t="s">
        <v>75</v>
      </c>
      <c r="F5" s="38" t="s">
        <v>75</v>
      </c>
      <c r="G5" s="38" t="s">
        <v>75</v>
      </c>
      <c r="H5" s="38"/>
      <c r="I5" s="38"/>
      <c r="J5" s="38"/>
      <c r="K5" s="38"/>
      <c r="L5" s="38"/>
      <c r="M5" s="39"/>
      <c r="N5" s="39"/>
      <c r="O5" s="40"/>
      <c r="P5" s="37"/>
      <c r="Q5" s="37"/>
      <c r="R5" s="37"/>
      <c r="S5" s="37"/>
    </row>
    <row r="6" spans="1:14" s="8" customFormat="1" ht="15.75" customHeight="1">
      <c r="A6" s="31">
        <v>4</v>
      </c>
      <c r="B6" s="15" t="s">
        <v>11</v>
      </c>
      <c r="C6" s="38" t="s">
        <v>75</v>
      </c>
      <c r="D6" s="38" t="s">
        <v>75</v>
      </c>
      <c r="E6" s="38" t="s">
        <v>75</v>
      </c>
      <c r="F6" s="38" t="s">
        <v>75</v>
      </c>
      <c r="G6" s="38" t="s">
        <v>75</v>
      </c>
      <c r="H6" s="38"/>
      <c r="I6" s="38"/>
      <c r="J6" s="38"/>
      <c r="K6" s="38"/>
      <c r="L6" s="38"/>
      <c r="M6" s="39"/>
      <c r="N6" s="39"/>
    </row>
    <row r="7" spans="1:14" s="8" customFormat="1" ht="15.75" customHeight="1">
      <c r="A7" s="31">
        <v>5</v>
      </c>
      <c r="B7" s="15" t="s">
        <v>12</v>
      </c>
      <c r="C7" s="38" t="s">
        <v>75</v>
      </c>
      <c r="D7" s="38" t="s">
        <v>75</v>
      </c>
      <c r="E7" s="38" t="s">
        <v>75</v>
      </c>
      <c r="F7" s="38" t="s">
        <v>75</v>
      </c>
      <c r="G7" s="38" t="s">
        <v>75</v>
      </c>
      <c r="H7" s="38"/>
      <c r="I7" s="38"/>
      <c r="J7" s="38"/>
      <c r="K7" s="38"/>
      <c r="L7" s="38"/>
      <c r="M7" s="39"/>
      <c r="N7" s="39"/>
    </row>
    <row r="8" spans="1:14" s="8" customFormat="1" ht="15.75" customHeight="1">
      <c r="A8" s="31">
        <v>6</v>
      </c>
      <c r="B8" s="15" t="s">
        <v>13</v>
      </c>
      <c r="C8" s="38" t="s">
        <v>75</v>
      </c>
      <c r="D8" s="38" t="s">
        <v>75</v>
      </c>
      <c r="E8" s="38" t="s">
        <v>75</v>
      </c>
      <c r="F8" s="38" t="s">
        <v>75</v>
      </c>
      <c r="G8" s="38" t="s">
        <v>75</v>
      </c>
      <c r="H8" s="38"/>
      <c r="I8" s="38"/>
      <c r="J8" s="38"/>
      <c r="K8" s="38"/>
      <c r="L8" s="38"/>
      <c r="M8" s="39"/>
      <c r="N8" s="39"/>
    </row>
    <row r="9" spans="1:14" s="8" customFormat="1" ht="15.75" customHeight="1">
      <c r="A9" s="31">
        <v>7</v>
      </c>
      <c r="B9" s="15" t="s">
        <v>14</v>
      </c>
      <c r="C9" s="38" t="s">
        <v>75</v>
      </c>
      <c r="D9" s="38" t="s">
        <v>75</v>
      </c>
      <c r="E9" s="38" t="s">
        <v>75</v>
      </c>
      <c r="F9" s="38" t="s">
        <v>75</v>
      </c>
      <c r="G9" s="38" t="s">
        <v>75</v>
      </c>
      <c r="H9" s="38"/>
      <c r="I9" s="38"/>
      <c r="J9" s="38"/>
      <c r="K9" s="38"/>
      <c r="L9" s="38"/>
      <c r="M9" s="39"/>
      <c r="N9" s="39"/>
    </row>
    <row r="10" spans="1:14" s="8" customFormat="1" ht="15.75" customHeight="1">
      <c r="A10" s="31">
        <v>8</v>
      </c>
      <c r="B10" s="15" t="s">
        <v>15</v>
      </c>
      <c r="C10" s="38" t="s">
        <v>75</v>
      </c>
      <c r="D10" s="38" t="s">
        <v>75</v>
      </c>
      <c r="E10" s="38" t="s">
        <v>75</v>
      </c>
      <c r="F10" s="38" t="s">
        <v>75</v>
      </c>
      <c r="G10" s="38" t="s">
        <v>75</v>
      </c>
      <c r="H10" s="38"/>
      <c r="I10" s="38"/>
      <c r="J10" s="38"/>
      <c r="K10" s="38"/>
      <c r="L10" s="38"/>
      <c r="M10" s="39"/>
      <c r="N10" s="39"/>
    </row>
    <row r="11" spans="1:14" s="8" customFormat="1" ht="15.75" customHeight="1">
      <c r="A11" s="31">
        <v>9</v>
      </c>
      <c r="B11" s="15" t="s">
        <v>16</v>
      </c>
      <c r="C11" s="38" t="s">
        <v>75</v>
      </c>
      <c r="D11" s="38" t="s">
        <v>75</v>
      </c>
      <c r="E11" s="38" t="s">
        <v>75</v>
      </c>
      <c r="F11" s="38" t="s">
        <v>75</v>
      </c>
      <c r="G11" s="38" t="s">
        <v>75</v>
      </c>
      <c r="H11" s="38"/>
      <c r="I11" s="38"/>
      <c r="J11" s="38"/>
      <c r="K11" s="38"/>
      <c r="L11" s="38"/>
      <c r="M11" s="39"/>
      <c r="N11" s="39"/>
    </row>
    <row r="12" spans="1:14" s="8" customFormat="1" ht="15.75" customHeight="1">
      <c r="A12" s="31">
        <v>10</v>
      </c>
      <c r="B12" s="15" t="s">
        <v>17</v>
      </c>
      <c r="C12" s="38" t="s">
        <v>75</v>
      </c>
      <c r="D12" s="38" t="s">
        <v>75</v>
      </c>
      <c r="E12" s="38" t="s">
        <v>75</v>
      </c>
      <c r="F12" s="38" t="s">
        <v>75</v>
      </c>
      <c r="G12" s="38" t="s">
        <v>75</v>
      </c>
      <c r="H12" s="38"/>
      <c r="I12" s="38"/>
      <c r="J12" s="38"/>
      <c r="K12" s="38"/>
      <c r="L12" s="38"/>
      <c r="M12" s="39"/>
      <c r="N12" s="39"/>
    </row>
    <row r="13" spans="1:14" s="8" customFormat="1" ht="15.75" customHeight="1">
      <c r="A13" s="31">
        <v>11</v>
      </c>
      <c r="B13" s="41" t="s">
        <v>18</v>
      </c>
      <c r="C13" s="38" t="s">
        <v>75</v>
      </c>
      <c r="D13" s="38" t="s">
        <v>75</v>
      </c>
      <c r="E13" s="38" t="s">
        <v>75</v>
      </c>
      <c r="F13" s="38" t="s">
        <v>75</v>
      </c>
      <c r="G13" s="38" t="s">
        <v>75</v>
      </c>
      <c r="H13" s="38"/>
      <c r="I13" s="38"/>
      <c r="J13" s="38"/>
      <c r="K13" s="38"/>
      <c r="L13" s="38"/>
      <c r="M13" s="39"/>
      <c r="N13" s="39"/>
    </row>
    <row r="14" spans="1:14" s="8" customFormat="1" ht="15.75" customHeight="1">
      <c r="A14" s="31">
        <v>12</v>
      </c>
      <c r="B14" s="15" t="s">
        <v>19</v>
      </c>
      <c r="C14" s="38" t="s">
        <v>75</v>
      </c>
      <c r="D14" s="38" t="s">
        <v>75</v>
      </c>
      <c r="E14" s="38" t="s">
        <v>75</v>
      </c>
      <c r="F14" s="38" t="s">
        <v>75</v>
      </c>
      <c r="G14" s="38" t="s">
        <v>75</v>
      </c>
      <c r="H14" s="38"/>
      <c r="I14" s="38"/>
      <c r="J14" s="38"/>
      <c r="K14" s="38"/>
      <c r="L14" s="38"/>
      <c r="M14" s="39"/>
      <c r="N14" s="39"/>
    </row>
    <row r="15" spans="1:14" s="8" customFormat="1" ht="15.75" customHeight="1">
      <c r="A15" s="31">
        <v>13</v>
      </c>
      <c r="B15" s="15" t="s">
        <v>20</v>
      </c>
      <c r="C15" s="38" t="s">
        <v>75</v>
      </c>
      <c r="D15" s="38" t="s">
        <v>75</v>
      </c>
      <c r="E15" s="38" t="s">
        <v>75</v>
      </c>
      <c r="F15" s="38" t="s">
        <v>75</v>
      </c>
      <c r="G15" s="38" t="s">
        <v>75</v>
      </c>
      <c r="H15" s="38"/>
      <c r="I15" s="38"/>
      <c r="J15" s="38"/>
      <c r="K15" s="38"/>
      <c r="L15" s="38"/>
      <c r="M15" s="39"/>
      <c r="N15" s="39"/>
    </row>
    <row r="16" spans="1:14" s="8" customFormat="1" ht="15.75" customHeight="1">
      <c r="A16" s="31">
        <v>14</v>
      </c>
      <c r="B16" s="15" t="s">
        <v>21</v>
      </c>
      <c r="C16" s="38" t="s">
        <v>75</v>
      </c>
      <c r="D16" s="38" t="s">
        <v>75</v>
      </c>
      <c r="E16" s="38" t="s">
        <v>75</v>
      </c>
      <c r="F16" s="38" t="s">
        <v>75</v>
      </c>
      <c r="G16" s="38" t="s">
        <v>75</v>
      </c>
      <c r="H16" s="38"/>
      <c r="I16" s="38"/>
      <c r="J16" s="38"/>
      <c r="K16" s="38"/>
      <c r="L16" s="38"/>
      <c r="M16" s="39"/>
      <c r="N16" s="39"/>
    </row>
    <row r="17" spans="1:14" s="8" customFormat="1" ht="15.75" customHeight="1">
      <c r="A17" s="31">
        <v>15</v>
      </c>
      <c r="B17" s="15" t="s">
        <v>76</v>
      </c>
      <c r="C17" s="38" t="s">
        <v>75</v>
      </c>
      <c r="D17" s="38" t="s">
        <v>75</v>
      </c>
      <c r="E17" s="38" t="s">
        <v>75</v>
      </c>
      <c r="F17" s="38" t="s">
        <v>75</v>
      </c>
      <c r="G17" s="38" t="s">
        <v>75</v>
      </c>
      <c r="H17" s="38"/>
      <c r="I17" s="38"/>
      <c r="J17" s="38"/>
      <c r="K17" s="38"/>
      <c r="L17" s="38"/>
      <c r="M17" s="39"/>
      <c r="N17" s="39"/>
    </row>
    <row r="18" spans="1:14" s="8" customFormat="1" ht="15.75" customHeight="1">
      <c r="A18" s="31">
        <v>16</v>
      </c>
      <c r="B18" s="15" t="s">
        <v>22</v>
      </c>
      <c r="C18" s="38" t="s">
        <v>75</v>
      </c>
      <c r="D18" s="38" t="s">
        <v>75</v>
      </c>
      <c r="E18" s="38" t="s">
        <v>75</v>
      </c>
      <c r="F18" s="38" t="s">
        <v>75</v>
      </c>
      <c r="G18" s="38" t="s">
        <v>75</v>
      </c>
      <c r="H18" s="38"/>
      <c r="I18" s="38"/>
      <c r="J18" s="38"/>
      <c r="K18" s="38"/>
      <c r="L18" s="38"/>
      <c r="M18" s="39"/>
      <c r="N18" s="39"/>
    </row>
    <row r="19" spans="1:14" s="8" customFormat="1" ht="15.75" customHeight="1">
      <c r="A19" s="31">
        <v>17</v>
      </c>
      <c r="B19" s="15" t="s">
        <v>23</v>
      </c>
      <c r="C19" s="38" t="s">
        <v>75</v>
      </c>
      <c r="D19" s="38" t="s">
        <v>75</v>
      </c>
      <c r="E19" s="38" t="s">
        <v>75</v>
      </c>
      <c r="F19" s="38" t="s">
        <v>75</v>
      </c>
      <c r="G19" s="38" t="s">
        <v>75</v>
      </c>
      <c r="H19" s="38"/>
      <c r="I19" s="38"/>
      <c r="J19" s="38"/>
      <c r="K19" s="38"/>
      <c r="L19" s="38"/>
      <c r="M19" s="39"/>
      <c r="N19" s="39"/>
    </row>
    <row r="20" spans="1:14" s="8" customFormat="1" ht="15.75" customHeight="1">
      <c r="A20" s="31">
        <v>18</v>
      </c>
      <c r="B20" s="15" t="s">
        <v>24</v>
      </c>
      <c r="C20" s="38" t="s">
        <v>75</v>
      </c>
      <c r="D20" s="38" t="s">
        <v>75</v>
      </c>
      <c r="E20" s="38" t="s">
        <v>75</v>
      </c>
      <c r="F20" s="38" t="s">
        <v>75</v>
      </c>
      <c r="G20" s="38" t="s">
        <v>75</v>
      </c>
      <c r="H20" s="38"/>
      <c r="I20" s="38"/>
      <c r="J20" s="38"/>
      <c r="K20" s="38"/>
      <c r="L20" s="38"/>
      <c r="M20" s="39"/>
      <c r="N20" s="39"/>
    </row>
    <row r="21" spans="1:14" s="8" customFormat="1" ht="15.75" customHeight="1">
      <c r="A21" s="31">
        <v>19</v>
      </c>
      <c r="B21" s="15" t="s">
        <v>25</v>
      </c>
      <c r="C21" s="38" t="s">
        <v>75</v>
      </c>
      <c r="D21" s="38" t="s">
        <v>75</v>
      </c>
      <c r="E21" s="38" t="s">
        <v>75</v>
      </c>
      <c r="F21" s="38" t="s">
        <v>75</v>
      </c>
      <c r="G21" s="38" t="s">
        <v>75</v>
      </c>
      <c r="H21" s="38"/>
      <c r="I21" s="38"/>
      <c r="J21" s="38"/>
      <c r="K21" s="38"/>
      <c r="L21" s="38"/>
      <c r="M21" s="39"/>
      <c r="N21" s="39"/>
    </row>
    <row r="22" spans="1:14" s="8" customFormat="1" ht="15.75" customHeight="1">
      <c r="A22" s="31">
        <v>20</v>
      </c>
      <c r="B22" s="15" t="s">
        <v>26</v>
      </c>
      <c r="C22" s="38" t="s">
        <v>75</v>
      </c>
      <c r="D22" s="38" t="s">
        <v>75</v>
      </c>
      <c r="E22" s="38" t="s">
        <v>75</v>
      </c>
      <c r="F22" s="38" t="s">
        <v>75</v>
      </c>
      <c r="G22" s="38" t="s">
        <v>75</v>
      </c>
      <c r="H22" s="38"/>
      <c r="I22" s="38"/>
      <c r="J22" s="38"/>
      <c r="K22" s="38"/>
      <c r="L22" s="38"/>
      <c r="M22" s="39"/>
      <c r="N22" s="39"/>
    </row>
    <row r="23" spans="1:14" s="8" customFormat="1" ht="15.75" customHeight="1">
      <c r="A23" s="31">
        <v>21</v>
      </c>
      <c r="B23" s="15" t="s">
        <v>27</v>
      </c>
      <c r="C23" s="38" t="s">
        <v>75</v>
      </c>
      <c r="D23" s="38" t="s">
        <v>75</v>
      </c>
      <c r="E23" s="38" t="s">
        <v>75</v>
      </c>
      <c r="F23" s="38" t="s">
        <v>75</v>
      </c>
      <c r="G23" s="38" t="s">
        <v>75</v>
      </c>
      <c r="H23" s="38"/>
      <c r="I23" s="38"/>
      <c r="J23" s="38"/>
      <c r="K23" s="38"/>
      <c r="L23" s="38"/>
      <c r="M23" s="39"/>
      <c r="N23" s="39"/>
    </row>
    <row r="24" spans="1:14" s="8" customFormat="1" ht="15.75" customHeight="1">
      <c r="A24" s="31">
        <v>22</v>
      </c>
      <c r="B24" s="15" t="s">
        <v>28</v>
      </c>
      <c r="C24" s="38" t="s">
        <v>75</v>
      </c>
      <c r="D24" s="38" t="s">
        <v>75</v>
      </c>
      <c r="E24" s="38" t="s">
        <v>75</v>
      </c>
      <c r="F24" s="38" t="s">
        <v>75</v>
      </c>
      <c r="G24" s="38" t="s">
        <v>75</v>
      </c>
      <c r="H24" s="38"/>
      <c r="I24" s="38"/>
      <c r="J24" s="38"/>
      <c r="K24" s="38"/>
      <c r="L24" s="38"/>
      <c r="M24" s="39"/>
      <c r="N24" s="39"/>
    </row>
    <row r="25" spans="1:14" s="8" customFormat="1" ht="15.75" customHeight="1">
      <c r="A25" s="31">
        <v>23</v>
      </c>
      <c r="B25" s="15" t="s">
        <v>29</v>
      </c>
      <c r="C25" s="38" t="s">
        <v>75</v>
      </c>
      <c r="D25" s="38" t="s">
        <v>75</v>
      </c>
      <c r="E25" s="38" t="s">
        <v>75</v>
      </c>
      <c r="F25" s="38" t="s">
        <v>75</v>
      </c>
      <c r="G25" s="38" t="s">
        <v>75</v>
      </c>
      <c r="H25" s="38"/>
      <c r="I25" s="38"/>
      <c r="J25" s="38"/>
      <c r="K25" s="38"/>
      <c r="L25" s="38"/>
      <c r="M25" s="39"/>
      <c r="N25" s="39"/>
    </row>
    <row r="26" spans="1:14" s="8" customFormat="1" ht="15.75" customHeight="1">
      <c r="A26" s="31">
        <v>24</v>
      </c>
      <c r="B26" s="15" t="s">
        <v>30</v>
      </c>
      <c r="C26" s="38" t="s">
        <v>75</v>
      </c>
      <c r="D26" s="38" t="s">
        <v>75</v>
      </c>
      <c r="E26" s="38" t="s">
        <v>75</v>
      </c>
      <c r="F26" s="38" t="s">
        <v>75</v>
      </c>
      <c r="G26" s="38" t="s">
        <v>75</v>
      </c>
      <c r="H26" s="38"/>
      <c r="I26" s="38"/>
      <c r="J26" s="38"/>
      <c r="K26" s="38"/>
      <c r="L26" s="38"/>
      <c r="M26" s="39"/>
      <c r="N26" s="39"/>
    </row>
    <row r="27" spans="1:14" s="8" customFormat="1" ht="15.75" customHeight="1">
      <c r="A27" s="31">
        <v>25</v>
      </c>
      <c r="B27" s="15" t="s">
        <v>31</v>
      </c>
      <c r="C27" s="38" t="s">
        <v>75</v>
      </c>
      <c r="D27" s="38" t="s">
        <v>75</v>
      </c>
      <c r="E27" s="38" t="s">
        <v>75</v>
      </c>
      <c r="F27" s="38" t="s">
        <v>75</v>
      </c>
      <c r="G27" s="38" t="s">
        <v>75</v>
      </c>
      <c r="H27" s="38"/>
      <c r="I27" s="38"/>
      <c r="J27" s="38"/>
      <c r="K27" s="38"/>
      <c r="L27" s="38"/>
      <c r="M27" s="39"/>
      <c r="N27" s="39"/>
    </row>
    <row r="28" spans="1:14" s="8" customFormat="1" ht="15.75" customHeight="1">
      <c r="A28" s="31">
        <v>26</v>
      </c>
      <c r="B28" s="15" t="s">
        <v>32</v>
      </c>
      <c r="C28" s="38" t="s">
        <v>75</v>
      </c>
      <c r="D28" s="38" t="s">
        <v>75</v>
      </c>
      <c r="E28" s="38" t="s">
        <v>75</v>
      </c>
      <c r="F28" s="38" t="s">
        <v>75</v>
      </c>
      <c r="G28" s="38" t="s">
        <v>75</v>
      </c>
      <c r="H28" s="38"/>
      <c r="I28" s="38"/>
      <c r="J28" s="38"/>
      <c r="K28" s="38"/>
      <c r="L28" s="38"/>
      <c r="M28" s="39"/>
      <c r="N28" s="39"/>
    </row>
    <row r="29" spans="1:14" s="8" customFormat="1" ht="15.75" customHeight="1">
      <c r="A29" s="31">
        <v>27</v>
      </c>
      <c r="B29" s="15" t="s">
        <v>33</v>
      </c>
      <c r="C29" s="38" t="s">
        <v>75</v>
      </c>
      <c r="D29" s="38" t="s">
        <v>75</v>
      </c>
      <c r="E29" s="38" t="s">
        <v>75</v>
      </c>
      <c r="F29" s="38" t="s">
        <v>75</v>
      </c>
      <c r="G29" s="38" t="s">
        <v>75</v>
      </c>
      <c r="H29" s="38"/>
      <c r="I29" s="38"/>
      <c r="J29" s="38"/>
      <c r="K29" s="38"/>
      <c r="L29" s="38"/>
      <c r="M29" s="39"/>
      <c r="N29" s="39"/>
    </row>
    <row r="30" spans="1:14" s="8" customFormat="1" ht="15.75" customHeight="1">
      <c r="A30" s="31">
        <v>28</v>
      </c>
      <c r="B30" s="15" t="s">
        <v>34</v>
      </c>
      <c r="C30" s="38" t="s">
        <v>75</v>
      </c>
      <c r="D30" s="38" t="s">
        <v>75</v>
      </c>
      <c r="E30" s="38" t="s">
        <v>75</v>
      </c>
      <c r="F30" s="38" t="s">
        <v>75</v>
      </c>
      <c r="G30" s="38" t="s">
        <v>75</v>
      </c>
      <c r="H30" s="38"/>
      <c r="I30" s="38"/>
      <c r="J30" s="38"/>
      <c r="K30" s="38"/>
      <c r="L30" s="38"/>
      <c r="M30" s="39"/>
      <c r="N30" s="39"/>
    </row>
    <row r="31" spans="1:14" s="8" customFormat="1" ht="15.75" customHeight="1">
      <c r="A31" s="31">
        <v>29</v>
      </c>
      <c r="B31" s="15" t="s">
        <v>35</v>
      </c>
      <c r="C31" s="38" t="s">
        <v>75</v>
      </c>
      <c r="D31" s="38" t="s">
        <v>75</v>
      </c>
      <c r="E31" s="38" t="s">
        <v>75</v>
      </c>
      <c r="F31" s="38" t="s">
        <v>75</v>
      </c>
      <c r="G31" s="38" t="s">
        <v>75</v>
      </c>
      <c r="H31" s="38"/>
      <c r="I31" s="38"/>
      <c r="J31" s="38"/>
      <c r="K31" s="38"/>
      <c r="L31" s="38"/>
      <c r="M31" s="39"/>
      <c r="N31" s="39"/>
    </row>
    <row r="32" spans="1:14" s="8" customFormat="1" ht="15.75" customHeight="1">
      <c r="A32" s="31">
        <v>30</v>
      </c>
      <c r="B32" s="15" t="s">
        <v>36</v>
      </c>
      <c r="C32" s="38" t="s">
        <v>75</v>
      </c>
      <c r="D32" s="38" t="s">
        <v>75</v>
      </c>
      <c r="E32" s="38" t="s">
        <v>75</v>
      </c>
      <c r="F32" s="38" t="s">
        <v>75</v>
      </c>
      <c r="G32" s="38" t="s">
        <v>75</v>
      </c>
      <c r="H32" s="38"/>
      <c r="I32" s="38"/>
      <c r="J32" s="38"/>
      <c r="K32" s="38"/>
      <c r="L32" s="38"/>
      <c r="M32" s="39"/>
      <c r="N32" s="39"/>
    </row>
    <row r="33" spans="1:14" s="8" customFormat="1" ht="15.75" customHeight="1">
      <c r="A33" s="31">
        <v>31</v>
      </c>
      <c r="B33" s="15" t="s">
        <v>37</v>
      </c>
      <c r="C33" s="38" t="s">
        <v>75</v>
      </c>
      <c r="D33" s="38" t="s">
        <v>75</v>
      </c>
      <c r="E33" s="38" t="s">
        <v>75</v>
      </c>
      <c r="F33" s="38" t="s">
        <v>75</v>
      </c>
      <c r="G33" s="38"/>
      <c r="H33" s="38"/>
      <c r="I33" s="38"/>
      <c r="J33" s="38"/>
      <c r="K33" s="38"/>
      <c r="L33" s="38"/>
      <c r="M33" s="39"/>
      <c r="N33" s="39"/>
    </row>
    <row r="34" spans="1:14" s="8" customFormat="1" ht="15.75" customHeight="1">
      <c r="A34" s="31">
        <v>32</v>
      </c>
      <c r="B34" s="15" t="s">
        <v>38</v>
      </c>
      <c r="C34" s="38" t="s">
        <v>75</v>
      </c>
      <c r="D34" s="38" t="s">
        <v>75</v>
      </c>
      <c r="E34" s="38" t="s">
        <v>75</v>
      </c>
      <c r="F34" s="38" t="s">
        <v>75</v>
      </c>
      <c r="G34" s="38" t="s">
        <v>75</v>
      </c>
      <c r="H34" s="38"/>
      <c r="I34" s="38"/>
      <c r="J34" s="38"/>
      <c r="K34" s="38"/>
      <c r="L34" s="38"/>
      <c r="M34" s="39"/>
      <c r="N34" s="39"/>
    </row>
    <row r="35" spans="1:14" s="8" customFormat="1" ht="15.75" customHeight="1">
      <c r="A35" s="31">
        <v>33</v>
      </c>
      <c r="B35" s="15" t="s">
        <v>39</v>
      </c>
      <c r="C35" s="38" t="s">
        <v>75</v>
      </c>
      <c r="D35" s="38" t="s">
        <v>75</v>
      </c>
      <c r="E35" s="38" t="s">
        <v>75</v>
      </c>
      <c r="F35" s="38" t="s">
        <v>75</v>
      </c>
      <c r="G35" s="38"/>
      <c r="H35" s="38"/>
      <c r="I35" s="38"/>
      <c r="J35" s="38"/>
      <c r="K35" s="38"/>
      <c r="L35" s="38"/>
      <c r="M35" s="39"/>
      <c r="N35" s="39"/>
    </row>
    <row r="36" spans="1:14" s="8" customFormat="1" ht="15.75" customHeight="1">
      <c r="A36" s="31">
        <v>34</v>
      </c>
      <c r="B36" s="15" t="s">
        <v>40</v>
      </c>
      <c r="C36" s="38" t="s">
        <v>75</v>
      </c>
      <c r="D36" s="38" t="s">
        <v>75</v>
      </c>
      <c r="E36" s="38" t="s">
        <v>75</v>
      </c>
      <c r="F36" s="38" t="s">
        <v>75</v>
      </c>
      <c r="G36" s="38" t="s">
        <v>75</v>
      </c>
      <c r="H36" s="38"/>
      <c r="I36" s="38"/>
      <c r="J36" s="38"/>
      <c r="K36" s="38"/>
      <c r="L36" s="38"/>
      <c r="M36" s="39"/>
      <c r="N36" s="39"/>
    </row>
    <row r="37" spans="1:14" s="8" customFormat="1" ht="15.75" customHeight="1">
      <c r="A37" s="31">
        <v>35</v>
      </c>
      <c r="B37" s="15" t="s">
        <v>41</v>
      </c>
      <c r="C37" s="38" t="s">
        <v>75</v>
      </c>
      <c r="D37" s="38" t="s">
        <v>75</v>
      </c>
      <c r="E37" s="38" t="s">
        <v>75</v>
      </c>
      <c r="F37" s="38" t="s">
        <v>75</v>
      </c>
      <c r="G37" s="38" t="s">
        <v>75</v>
      </c>
      <c r="H37" s="38"/>
      <c r="I37" s="38"/>
      <c r="J37" s="38"/>
      <c r="K37" s="38"/>
      <c r="L37" s="38"/>
      <c r="M37" s="39"/>
      <c r="N37" s="39"/>
    </row>
    <row r="38" spans="1:14" s="8" customFormat="1" ht="15.75" customHeight="1">
      <c r="A38" s="31">
        <v>36</v>
      </c>
      <c r="B38" s="15" t="s">
        <v>42</v>
      </c>
      <c r="C38" s="38" t="s">
        <v>75</v>
      </c>
      <c r="D38" s="38" t="s">
        <v>75</v>
      </c>
      <c r="E38" s="38" t="s">
        <v>75</v>
      </c>
      <c r="F38" s="38" t="s">
        <v>75</v>
      </c>
      <c r="G38" s="38" t="s">
        <v>75</v>
      </c>
      <c r="H38" s="38"/>
      <c r="I38" s="38"/>
      <c r="J38" s="38"/>
      <c r="K38" s="38"/>
      <c r="L38" s="38"/>
      <c r="M38" s="39"/>
      <c r="N38" s="39"/>
    </row>
    <row r="39" spans="3:14" s="7" customFormat="1" ht="15.75" customHeight="1"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</row>
    <row r="40" ht="15.75" customHeight="1"/>
    <row r="41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2002-06-20T08:58:44Z</cp:lastPrinted>
  <dcterms:created xsi:type="dcterms:W3CDTF">1998-03-31T18:19:24Z</dcterms:created>
  <dcterms:modified xsi:type="dcterms:W3CDTF">2015-06-09T16:36:04Z</dcterms:modified>
  <cp:category/>
  <cp:version/>
  <cp:contentType/>
  <cp:contentStatus/>
</cp:coreProperties>
</file>