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<sst xmlns="http://schemas.openxmlformats.org/spreadsheetml/2006/main" count="557" uniqueCount="76">
  <si>
    <t>TOTALI</t>
  </si>
  <si>
    <t>Gennaio 2002 (su base 2001)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</si>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</sst>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543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24725" y="66675"/>
          <a:ext cx="2619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20125" y="66675"/>
          <a:ext cx="2619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638800" y="66675"/>
          <a:ext cx="2619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609850" y="66675"/>
          <a:ext cx="2743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172325" y="66675"/>
          <a:ext cx="2619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48700" y="66675"/>
          <a:ext cx="2619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600700" y="66675"/>
          <a:ext cx="2619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6.28125" style="3" customWidth="1"/>
    <col min="7" max="7" width="14.28125" style="2" customWidth="1"/>
    <col min="8" max="9" width="7.42187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43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642</v>
      </c>
      <c r="D3" s="27">
        <v>5.592105263157895</v>
      </c>
      <c r="E3" s="26">
        <v>34269</v>
      </c>
      <c r="F3" s="27">
        <v>1.7125727175590644</v>
      </c>
      <c r="G3" s="26">
        <v>178</v>
      </c>
      <c r="H3" s="27">
        <v>7.878787878787879</v>
      </c>
      <c r="I3" s="61"/>
    </row>
    <row r="4" spans="1:9" s="23" customFormat="1" ht="15.75" customHeight="1">
      <c r="A4" s="24">
        <v>2</v>
      </c>
      <c r="B4" s="25" t="s">
        <v>8</v>
      </c>
      <c r="C4" s="26">
        <v>1333</v>
      </c>
      <c r="D4" s="27">
        <v>-2.6296566837107376</v>
      </c>
      <c r="E4" s="26">
        <v>27690</v>
      </c>
      <c r="F4" s="27">
        <v>-10.478161068184022</v>
      </c>
      <c r="G4" s="26">
        <v>339</v>
      </c>
      <c r="H4" s="27">
        <v>-11.71875</v>
      </c>
      <c r="I4" s="61"/>
    </row>
    <row r="5" spans="1:9" s="23" customFormat="1" ht="15.75" customHeight="1">
      <c r="A5" s="24">
        <v>3</v>
      </c>
      <c r="B5" s="25" t="s">
        <v>9</v>
      </c>
      <c r="C5" s="26">
        <v>1771</v>
      </c>
      <c r="D5" s="27">
        <v>1.43184421534937</v>
      </c>
      <c r="E5" s="26">
        <v>76530</v>
      </c>
      <c r="F5" s="27">
        <v>-6.5099744682930405</v>
      </c>
      <c r="G5" s="26">
        <v>487</v>
      </c>
      <c r="H5" s="27">
        <v>11.441647597254004</v>
      </c>
      <c r="I5" s="61"/>
    </row>
    <row r="6" spans="1:9" s="23" customFormat="1" ht="15.75" customHeight="1">
      <c r="A6" s="24">
        <v>4</v>
      </c>
      <c r="B6" s="25" t="s">
        <v>10</v>
      </c>
      <c r="C6" s="26">
        <v>2501</v>
      </c>
      <c r="D6" s="27">
        <v>-8.822457163689391</v>
      </c>
      <c r="E6" s="26">
        <v>61188</v>
      </c>
      <c r="F6" s="27">
        <v>-4.8915831196083</v>
      </c>
      <c r="G6" s="26">
        <v>7450</v>
      </c>
      <c r="H6" s="27">
        <v>2.5746936527605673</v>
      </c>
      <c r="I6" s="61"/>
    </row>
    <row r="7" spans="1:9" s="23" customFormat="1" ht="15.75" customHeight="1">
      <c r="A7" s="24">
        <v>5</v>
      </c>
      <c r="B7" s="25" t="s">
        <v>11</v>
      </c>
      <c r="C7" s="26">
        <v>3775</v>
      </c>
      <c r="D7" s="27">
        <v>-21.7940749948208</v>
      </c>
      <c r="E7" s="26">
        <v>189960</v>
      </c>
      <c r="F7" s="27">
        <v>-23.30240558153056</v>
      </c>
      <c r="G7" s="26">
        <v>2069</v>
      </c>
      <c r="H7" s="27">
        <v>-6.082614616432138</v>
      </c>
      <c r="I7" s="61"/>
    </row>
    <row r="8" spans="1:9" s="23" customFormat="1" ht="15.75" customHeight="1">
      <c r="A8" s="24">
        <v>6</v>
      </c>
      <c r="B8" s="25" t="s">
        <v>12</v>
      </c>
      <c r="C8" s="26">
        <v>576</v>
      </c>
      <c r="D8" s="27">
        <v>57.80821917808219</v>
      </c>
      <c r="E8" s="26">
        <v>2544</v>
      </c>
      <c r="F8" s="27">
        <v>-10.830704521556257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736</v>
      </c>
      <c r="D9" s="27">
        <v>147.8114478114478</v>
      </c>
      <c r="E9" s="26">
        <v>15706</v>
      </c>
      <c r="F9" s="27">
        <v>12.113641230637448</v>
      </c>
      <c r="G9" s="26">
        <v>0</v>
      </c>
      <c r="H9" s="27"/>
      <c r="I9" s="61"/>
    </row>
    <row r="10" spans="1:9" s="23" customFormat="1" ht="15.75" customHeight="1">
      <c r="A10" s="24">
        <v>8</v>
      </c>
      <c r="B10" s="25" t="s">
        <v>14</v>
      </c>
      <c r="C10" s="26">
        <v>502</v>
      </c>
      <c r="D10" s="27">
        <v>-24.51127819548872</v>
      </c>
      <c r="E10" s="26">
        <v>32929</v>
      </c>
      <c r="F10" s="27">
        <v>-10.480100043497172</v>
      </c>
      <c r="G10" s="26">
        <v>23</v>
      </c>
      <c r="H10" s="27">
        <v>91.66666666666667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1684</v>
      </c>
      <c r="D11" s="27">
        <v>-25.684024713150926</v>
      </c>
      <c r="E11" s="26">
        <v>120252</v>
      </c>
      <c r="F11" s="27">
        <v>-0.03242137815796693</v>
      </c>
      <c r="G11" s="26">
        <v>414</v>
      </c>
      <c r="H11" s="27">
        <v>-10.775862068965518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3594</v>
      </c>
      <c r="D12" s="27">
        <v>-6.939409632314863</v>
      </c>
      <c r="E12" s="26">
        <v>227055</v>
      </c>
      <c r="F12" s="27">
        <v>-8.298027875493233</v>
      </c>
      <c r="G12" s="26">
        <v>1024</v>
      </c>
      <c r="H12" s="27">
        <v>-12.92517006802721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169</v>
      </c>
      <c r="D13" s="27">
        <v>76.04166666666667</v>
      </c>
      <c r="E13" s="26">
        <v>1684</v>
      </c>
      <c r="F13" s="27">
        <v>199.644128113879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947</v>
      </c>
      <c r="D14" s="27">
        <v>-30.00739098300074</v>
      </c>
      <c r="E14" s="26">
        <v>1375</v>
      </c>
      <c r="F14" s="27">
        <v>4.245640636846096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2582</v>
      </c>
      <c r="D15" s="27">
        <v>-8.859865866572537</v>
      </c>
      <c r="E15" s="26">
        <v>93796</v>
      </c>
      <c r="F15" s="27">
        <v>-15.908194369732831</v>
      </c>
      <c r="G15" s="26">
        <v>42</v>
      </c>
      <c r="H15" s="27">
        <v>-4.545454545454546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144</v>
      </c>
      <c r="D16" s="27">
        <v>-53.246753246753244</v>
      </c>
      <c r="E16" s="26">
        <v>318</v>
      </c>
      <c r="F16" s="27">
        <v>-80.17456359102245</v>
      </c>
      <c r="G16" s="26">
        <v>1</v>
      </c>
      <c r="H16" s="27">
        <v>-92.3076923076923</v>
      </c>
      <c r="I16" s="61"/>
    </row>
    <row r="17" spans="1:9" s="23" customFormat="1" ht="15.75" customHeight="1">
      <c r="A17" s="24">
        <v>15</v>
      </c>
      <c r="B17" s="25" t="s">
        <v>75</v>
      </c>
      <c r="C17" s="26">
        <v>243</v>
      </c>
      <c r="D17" s="27">
        <v>167.03296703296704</v>
      </c>
      <c r="E17" s="26">
        <v>8856</v>
      </c>
      <c r="F17" s="27"/>
      <c r="G17" s="26">
        <v>67</v>
      </c>
      <c r="H17" s="27">
        <v>-53.47222222222222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2124</v>
      </c>
      <c r="D18" s="27">
        <v>14.501347708894878</v>
      </c>
      <c r="E18" s="26">
        <v>69115</v>
      </c>
      <c r="F18" s="27">
        <v>1.1488365286111517</v>
      </c>
      <c r="G18" s="26">
        <v>404</v>
      </c>
      <c r="H18" s="27">
        <v>-8.181818181818182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618</v>
      </c>
      <c r="D19" s="27">
        <v>21.176470588235293</v>
      </c>
      <c r="E19" s="26">
        <v>39335</v>
      </c>
      <c r="F19" s="27">
        <v>5.807510221648375</v>
      </c>
      <c r="G19" s="26">
        <v>214</v>
      </c>
      <c r="H19" s="27">
        <v>-23.571428571428573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8363</v>
      </c>
      <c r="D20" s="27">
        <v>10.841616964877403</v>
      </c>
      <c r="E20" s="26">
        <v>516883</v>
      </c>
      <c r="F20" s="27">
        <v>14.331122136374596</v>
      </c>
      <c r="G20" s="26">
        <v>2545</v>
      </c>
      <c r="H20" s="27">
        <v>39.37568455640745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15597</v>
      </c>
      <c r="D21" s="27">
        <v>-23.562852242097524</v>
      </c>
      <c r="E21" s="26">
        <v>1054147</v>
      </c>
      <c r="F21" s="27">
        <v>-25.16748007879745</v>
      </c>
      <c r="G21" s="26">
        <v>20852</v>
      </c>
      <c r="H21" s="27">
        <v>-21.905546608741247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4119</v>
      </c>
      <c r="D22" s="27">
        <v>-6.023271731690623</v>
      </c>
      <c r="E22" s="26">
        <v>202938</v>
      </c>
      <c r="F22" s="27">
        <v>-12.266169788726001</v>
      </c>
      <c r="G22" s="26">
        <v>723</v>
      </c>
      <c r="H22" s="27">
        <v>8.395802098950524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769</v>
      </c>
      <c r="D23" s="27">
        <v>11.44927536231884</v>
      </c>
      <c r="E23" s="26">
        <v>40009</v>
      </c>
      <c r="F23" s="27">
        <v>6.904475617902472</v>
      </c>
      <c r="G23" s="26">
        <v>120</v>
      </c>
      <c r="H23" s="27">
        <v>-13.043478260869565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3319</v>
      </c>
      <c r="D24" s="27">
        <v>-0.6584854833882071</v>
      </c>
      <c r="E24" s="26">
        <v>187525</v>
      </c>
      <c r="F24" s="27">
        <v>-7.144696316983075</v>
      </c>
      <c r="G24" s="26">
        <v>485</v>
      </c>
      <c r="H24" s="27">
        <v>0.6224066390041494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937</v>
      </c>
      <c r="D25" s="27">
        <v>-20.18739352640545</v>
      </c>
      <c r="E25" s="26">
        <v>3803</v>
      </c>
      <c r="F25" s="27">
        <v>-24.42368839427663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785</v>
      </c>
      <c r="D26" s="27">
        <v>6.802721088435374</v>
      </c>
      <c r="E26" s="26">
        <v>3607</v>
      </c>
      <c r="F26" s="27">
        <v>2.297220646625071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760</v>
      </c>
      <c r="D27" s="27">
        <v>18.38006230529595</v>
      </c>
      <c r="E27" s="26">
        <v>11394</v>
      </c>
      <c r="F27" s="27">
        <v>156.04494382022472</v>
      </c>
      <c r="G27" s="26">
        <v>149</v>
      </c>
      <c r="H27" s="27">
        <v>-21.98952879581152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1606</v>
      </c>
      <c r="D28" s="27">
        <v>-14.846235418875928</v>
      </c>
      <c r="E28" s="26">
        <v>69831</v>
      </c>
      <c r="F28" s="27">
        <v>-8.645996860282574</v>
      </c>
      <c r="G28" s="26">
        <v>789</v>
      </c>
      <c r="H28" s="27">
        <v>-7.934655775962661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449</v>
      </c>
      <c r="D29" s="27">
        <v>-15.44256120527307</v>
      </c>
      <c r="E29" s="26">
        <v>28354</v>
      </c>
      <c r="F29" s="27">
        <v>-10.976452119309263</v>
      </c>
      <c r="G29" s="26">
        <v>51</v>
      </c>
      <c r="H29" s="27">
        <v>-16.39344262295082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291</v>
      </c>
      <c r="D30" s="27">
        <v>25.974025974025974</v>
      </c>
      <c r="E30" s="26">
        <v>4975</v>
      </c>
      <c r="F30" s="27">
        <v>-38.36719524281467</v>
      </c>
      <c r="G30" s="26">
        <v>232</v>
      </c>
      <c r="H30" s="27">
        <v>18.367346938775512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1637</v>
      </c>
      <c r="D31" s="27">
        <v>2.1210230817217717</v>
      </c>
      <c r="E31" s="26">
        <v>25568</v>
      </c>
      <c r="F31" s="27">
        <v>-26.507617131359588</v>
      </c>
      <c r="G31" s="26">
        <v>1346</v>
      </c>
      <c r="H31" s="27">
        <v>-8.49762066621346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21469</v>
      </c>
      <c r="D32" s="27">
        <v>-10.096314907872697</v>
      </c>
      <c r="E32" s="26">
        <v>1613682</v>
      </c>
      <c r="F32" s="27">
        <v>-11.40012101153343</v>
      </c>
      <c r="G32" s="26">
        <v>13450</v>
      </c>
      <c r="H32" s="27">
        <v>-7.800932273101179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1373</v>
      </c>
      <c r="D33" s="27">
        <v>18.26012058570198</v>
      </c>
      <c r="E33" s="26">
        <v>43382</v>
      </c>
      <c r="F33" s="27">
        <v>12.803577929169483</v>
      </c>
      <c r="G33" s="26">
        <v>73</v>
      </c>
      <c r="H33" s="27">
        <v>-9.876543209876543</v>
      </c>
      <c r="I33" s="61"/>
    </row>
    <row r="34" spans="1:9" s="23" customFormat="1" ht="15.75" customHeight="1">
      <c r="A34" s="24">
        <v>32</v>
      </c>
      <c r="B34" s="25" t="s">
        <v>37</v>
      </c>
      <c r="C34" s="26">
        <v>4713</v>
      </c>
      <c r="D34" s="27">
        <v>-12.673707615341856</v>
      </c>
      <c r="E34" s="26">
        <v>228392</v>
      </c>
      <c r="F34" s="27">
        <v>-3.5539339887165973</v>
      </c>
      <c r="G34" s="26">
        <v>1268</v>
      </c>
      <c r="H34" s="27">
        <v>-23.66044551475015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237</v>
      </c>
      <c r="D35" s="27">
        <v>9.216589861751151</v>
      </c>
      <c r="E35" s="26">
        <v>3492</v>
      </c>
      <c r="F35" s="27">
        <v>17.220543806646525</v>
      </c>
      <c r="G35" s="26">
        <v>0</v>
      </c>
      <c r="H35" s="27"/>
      <c r="I35" s="61"/>
    </row>
    <row r="36" spans="1:9" s="23" customFormat="1" ht="15.75" customHeight="1">
      <c r="A36" s="24">
        <v>34</v>
      </c>
      <c r="B36" s="25" t="s">
        <v>39</v>
      </c>
      <c r="C36" s="26">
        <v>773</v>
      </c>
      <c r="D36" s="27">
        <v>22.6984126984127</v>
      </c>
      <c r="E36" s="26">
        <v>31533</v>
      </c>
      <c r="F36" s="27">
        <v>65.01648437908838</v>
      </c>
      <c r="G36" s="26">
        <v>925</v>
      </c>
      <c r="H36" s="27">
        <v>3.35195530726257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4586</v>
      </c>
      <c r="D37" s="27">
        <v>-9.830908375933936</v>
      </c>
      <c r="E37" s="26">
        <v>233988</v>
      </c>
      <c r="F37" s="27">
        <v>-12.385046281041248</v>
      </c>
      <c r="G37" s="26">
        <v>1096</v>
      </c>
      <c r="H37" s="27">
        <v>-9.71993410214168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2147</v>
      </c>
      <c r="D38" s="27">
        <v>-20.745662606127723</v>
      </c>
      <c r="E38" s="26">
        <v>103694</v>
      </c>
      <c r="F38" s="27">
        <v>-23.826104842501174</v>
      </c>
      <c r="G38" s="26">
        <v>753</v>
      </c>
      <c r="H38" s="27">
        <v>24.052718286655683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97871</v>
      </c>
      <c r="D39" s="28">
        <v>-9.412254720473898</v>
      </c>
      <c r="E39" s="12">
        <f>SUM(E3:E38)</f>
        <v>5409799</v>
      </c>
      <c r="F39" s="28">
        <v>-11.5876458020467</v>
      </c>
      <c r="G39" s="12">
        <f>SUM(G3:G38)</f>
        <v>57569</v>
      </c>
      <c r="H39" s="28">
        <v>-10.969348303485818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8.28125" style="4" bestFit="1" customWidth="1"/>
    <col min="5" max="5" width="14.28125" style="5" customWidth="1"/>
    <col min="6" max="6" width="8.28125" style="4" bestFit="1" customWidth="1"/>
    <col min="7" max="7" width="14.28125" style="5" customWidth="1"/>
    <col min="8" max="8" width="8.00390625" style="4" bestFit="1" customWidth="1"/>
    <col min="9" max="9" width="14.28125" style="5" customWidth="1"/>
    <col min="10" max="10" width="11.140625" style="4" customWidth="1"/>
    <col min="11" max="11" width="14.28125" style="5" customWidth="1"/>
    <col min="12" max="12" width="7.421875" style="4" bestFit="1" customWidth="1"/>
    <col min="13" max="13" width="14.28125" style="5" customWidth="1"/>
    <col min="14" max="14" width="8.7109375" style="4" bestFit="1" customWidth="1"/>
    <col min="15" max="15" width="8.7109375" style="4" customWidth="1"/>
    <col min="16" max="16384" width="9.140625" style="1" customWidth="1"/>
  </cols>
  <sheetData>
    <row r="1" spans="2:15" s="9" customFormat="1" ht="15.75" customHeight="1">
      <c r="B1" s="29" t="s">
        <v>42</v>
      </c>
      <c r="C1" s="63" t="str">
        <f>Totali!C1</f>
        <v>Gennaio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43</v>
      </c>
      <c r="B2" s="31" t="s">
        <v>2</v>
      </c>
      <c r="C2" s="45" t="s">
        <v>44</v>
      </c>
      <c r="D2" s="22" t="s">
        <v>4</v>
      </c>
      <c r="E2" s="57" t="s">
        <v>45</v>
      </c>
      <c r="F2" s="22" t="s">
        <v>4</v>
      </c>
      <c r="G2" s="58" t="s">
        <v>46</v>
      </c>
      <c r="H2" s="52" t="s">
        <v>4</v>
      </c>
      <c r="I2" s="35" t="s">
        <v>47</v>
      </c>
      <c r="J2" s="22" t="s">
        <v>4</v>
      </c>
      <c r="K2" s="46" t="s">
        <v>48</v>
      </c>
      <c r="L2" s="22" t="s">
        <v>4</v>
      </c>
      <c r="M2" s="33" t="s">
        <v>49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538</v>
      </c>
      <c r="D3" s="48">
        <v>3.4615384615384617</v>
      </c>
      <c r="E3" s="47">
        <v>76</v>
      </c>
      <c r="F3" s="48">
        <v>40.74074074074074</v>
      </c>
      <c r="G3" s="56">
        <v>62</v>
      </c>
      <c r="H3" s="48">
        <v>47.61904761904762</v>
      </c>
      <c r="I3" s="47">
        <v>614</v>
      </c>
      <c r="J3" s="48">
        <v>6.968641114982578</v>
      </c>
      <c r="K3" s="47">
        <v>28</v>
      </c>
      <c r="L3" s="48">
        <v>-17.647058823529413</v>
      </c>
      <c r="M3" s="49">
        <v>642</v>
      </c>
      <c r="N3" s="50">
        <v>5.592105263157895</v>
      </c>
      <c r="O3" s="60"/>
    </row>
    <row r="4" spans="1:15" s="8" customFormat="1" ht="15.75" customHeight="1">
      <c r="A4" s="31">
        <v>2</v>
      </c>
      <c r="B4" s="41" t="s">
        <v>8</v>
      </c>
      <c r="C4" s="47">
        <v>425</v>
      </c>
      <c r="D4" s="48">
        <v>-19.81132075471698</v>
      </c>
      <c r="E4" s="47">
        <v>355</v>
      </c>
      <c r="F4" s="48">
        <v>-11.910669975186105</v>
      </c>
      <c r="G4" s="56">
        <v>184</v>
      </c>
      <c r="H4" s="48">
        <v>-17.48878923766816</v>
      </c>
      <c r="I4" s="47">
        <v>780</v>
      </c>
      <c r="J4" s="48">
        <v>-16.39871382636656</v>
      </c>
      <c r="K4" s="47">
        <v>553</v>
      </c>
      <c r="L4" s="48">
        <v>26.834862385321102</v>
      </c>
      <c r="M4" s="49">
        <v>1333</v>
      </c>
      <c r="N4" s="50">
        <v>-2.6296566837107376</v>
      </c>
      <c r="O4" s="60"/>
    </row>
    <row r="5" spans="1:15" s="8" customFormat="1" ht="15.75" customHeight="1">
      <c r="A5" s="31">
        <v>3</v>
      </c>
      <c r="B5" s="41" t="s">
        <v>9</v>
      </c>
      <c r="C5" s="47">
        <v>1238</v>
      </c>
      <c r="D5" s="48">
        <v>-8.903605592347315</v>
      </c>
      <c r="E5" s="47">
        <v>161</v>
      </c>
      <c r="F5" s="48">
        <v>65.97938144329896</v>
      </c>
      <c r="G5" s="56">
        <v>1</v>
      </c>
      <c r="H5" s="48"/>
      <c r="I5" s="47">
        <v>1399</v>
      </c>
      <c r="J5" s="48">
        <v>-3.9148351648351647</v>
      </c>
      <c r="K5" s="47">
        <v>372</v>
      </c>
      <c r="L5" s="48">
        <v>28.275862068965516</v>
      </c>
      <c r="M5" s="49">
        <v>1771</v>
      </c>
      <c r="N5" s="50">
        <v>1.43184421534937</v>
      </c>
      <c r="O5" s="60"/>
    </row>
    <row r="6" spans="1:15" s="8" customFormat="1" ht="15.75" customHeight="1">
      <c r="A6" s="31">
        <v>4</v>
      </c>
      <c r="B6" s="41" t="s">
        <v>10</v>
      </c>
      <c r="C6" s="47">
        <v>534</v>
      </c>
      <c r="D6" s="48">
        <v>-32.40506329113924</v>
      </c>
      <c r="E6" s="47">
        <v>1733</v>
      </c>
      <c r="F6" s="48">
        <v>-4.517906336088155</v>
      </c>
      <c r="G6" s="56">
        <v>1430</v>
      </c>
      <c r="H6" s="48">
        <v>7.43801652892562</v>
      </c>
      <c r="I6" s="47">
        <v>2267</v>
      </c>
      <c r="J6" s="48">
        <v>-12.975047984644913</v>
      </c>
      <c r="K6" s="47">
        <v>234</v>
      </c>
      <c r="L6" s="48">
        <v>69.56521739130434</v>
      </c>
      <c r="M6" s="49">
        <v>2501</v>
      </c>
      <c r="N6" s="50">
        <v>-8.822457163689391</v>
      </c>
      <c r="O6" s="60"/>
    </row>
    <row r="7" spans="1:15" s="8" customFormat="1" ht="15.75" customHeight="1">
      <c r="A7" s="31">
        <v>5</v>
      </c>
      <c r="B7" s="41" t="s">
        <v>11</v>
      </c>
      <c r="C7" s="47">
        <v>1250</v>
      </c>
      <c r="D7" s="48">
        <v>-13.314840499306518</v>
      </c>
      <c r="E7" s="47">
        <v>2525</v>
      </c>
      <c r="F7" s="48">
        <v>-25.406203840472674</v>
      </c>
      <c r="G7" s="56">
        <v>2237</v>
      </c>
      <c r="H7" s="48">
        <v>-21.176885130373503</v>
      </c>
      <c r="I7" s="47">
        <v>3775</v>
      </c>
      <c r="J7" s="48">
        <v>-21.7940749948208</v>
      </c>
      <c r="K7" s="47">
        <v>0</v>
      </c>
      <c r="L7" s="48"/>
      <c r="M7" s="49">
        <v>3775</v>
      </c>
      <c r="N7" s="50">
        <v>-21.7940749948208</v>
      </c>
      <c r="O7" s="60"/>
    </row>
    <row r="8" spans="1:15" s="8" customFormat="1" ht="15.75" customHeight="1">
      <c r="A8" s="31">
        <v>6</v>
      </c>
      <c r="B8" s="41" t="s">
        <v>12</v>
      </c>
      <c r="C8" s="47">
        <v>91</v>
      </c>
      <c r="D8" s="48">
        <v>4.597701149425287</v>
      </c>
      <c r="E8" s="47">
        <v>58</v>
      </c>
      <c r="F8" s="48">
        <v>-1.694915254237288</v>
      </c>
      <c r="G8" s="56">
        <v>58</v>
      </c>
      <c r="H8" s="48">
        <v>-1.694915254237288</v>
      </c>
      <c r="I8" s="47">
        <v>149</v>
      </c>
      <c r="J8" s="48">
        <v>2.0547945205479454</v>
      </c>
      <c r="K8" s="47">
        <v>427</v>
      </c>
      <c r="L8" s="48">
        <v>94.9771689497717</v>
      </c>
      <c r="M8" s="49">
        <v>576</v>
      </c>
      <c r="N8" s="50">
        <v>57.80821917808219</v>
      </c>
      <c r="O8" s="60"/>
    </row>
    <row r="9" spans="1:15" s="8" customFormat="1" ht="15.75" customHeight="1">
      <c r="A9" s="31">
        <v>7</v>
      </c>
      <c r="B9" s="41" t="s">
        <v>13</v>
      </c>
      <c r="C9" s="47">
        <v>53</v>
      </c>
      <c r="D9" s="48">
        <v>-50</v>
      </c>
      <c r="E9" s="47">
        <v>194</v>
      </c>
      <c r="F9" s="48">
        <v>44.776119402985074</v>
      </c>
      <c r="G9" s="56">
        <v>166</v>
      </c>
      <c r="H9" s="48">
        <v>39.49579831932773</v>
      </c>
      <c r="I9" s="47">
        <v>247</v>
      </c>
      <c r="J9" s="48">
        <v>2.9166666666666665</v>
      </c>
      <c r="K9" s="47">
        <v>489</v>
      </c>
      <c r="L9" s="48">
        <v>757.8947368421053</v>
      </c>
      <c r="M9" s="49">
        <v>736</v>
      </c>
      <c r="N9" s="50">
        <v>147.8114478114478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418</v>
      </c>
      <c r="D10" s="48">
        <v>-23.16176470588235</v>
      </c>
      <c r="E10" s="47">
        <v>13</v>
      </c>
      <c r="F10" s="48">
        <v>-61.76470588235294</v>
      </c>
      <c r="G10" s="56">
        <v>4</v>
      </c>
      <c r="H10" s="48"/>
      <c r="I10" s="47">
        <v>431</v>
      </c>
      <c r="J10" s="48">
        <v>-25.432525951557093</v>
      </c>
      <c r="K10" s="47">
        <v>71</v>
      </c>
      <c r="L10" s="48">
        <v>-18.39080459770115</v>
      </c>
      <c r="M10" s="49">
        <v>502</v>
      </c>
      <c r="N10" s="50">
        <v>-24.51127819548872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1446</v>
      </c>
      <c r="D11" s="48">
        <v>-22.048517520215633</v>
      </c>
      <c r="E11" s="47">
        <v>44</v>
      </c>
      <c r="F11" s="48">
        <v>-65.07936507936508</v>
      </c>
      <c r="G11" s="56">
        <v>34</v>
      </c>
      <c r="H11" s="48">
        <v>-65.65656565656566</v>
      </c>
      <c r="I11" s="47">
        <v>1490</v>
      </c>
      <c r="J11" s="48">
        <v>-24.785461887935387</v>
      </c>
      <c r="K11" s="47">
        <v>194</v>
      </c>
      <c r="L11" s="48">
        <v>-31.92982456140351</v>
      </c>
      <c r="M11" s="49">
        <v>1684</v>
      </c>
      <c r="N11" s="50">
        <v>-25.684024713150926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3330</v>
      </c>
      <c r="D12" s="48">
        <v>-3.450275442157147</v>
      </c>
      <c r="E12" s="47">
        <v>188</v>
      </c>
      <c r="F12" s="48">
        <v>-49.32614555256065</v>
      </c>
      <c r="G12" s="56">
        <v>93</v>
      </c>
      <c r="H12" s="48">
        <v>-59.91379310344828</v>
      </c>
      <c r="I12" s="47">
        <v>3518</v>
      </c>
      <c r="J12" s="48">
        <v>-7.9057591623036645</v>
      </c>
      <c r="K12" s="47">
        <v>76</v>
      </c>
      <c r="L12" s="48">
        <v>80.95238095238095</v>
      </c>
      <c r="M12" s="49">
        <v>3594</v>
      </c>
      <c r="N12" s="50">
        <v>-6.939409632314863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64</v>
      </c>
      <c r="D13" s="48">
        <v>36.170212765957444</v>
      </c>
      <c r="E13" s="47">
        <v>0</v>
      </c>
      <c r="F13" s="48"/>
      <c r="G13" s="56">
        <v>0</v>
      </c>
      <c r="H13" s="48"/>
      <c r="I13" s="47">
        <v>64</v>
      </c>
      <c r="J13" s="48">
        <v>36.170212765957444</v>
      </c>
      <c r="K13" s="47">
        <v>105</v>
      </c>
      <c r="L13" s="48">
        <v>114.28571428571429</v>
      </c>
      <c r="M13" s="49">
        <v>169</v>
      </c>
      <c r="N13" s="50">
        <v>76.04166666666667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46</v>
      </c>
      <c r="D14" s="48">
        <v>-41.77215189873418</v>
      </c>
      <c r="E14" s="47">
        <v>3</v>
      </c>
      <c r="F14" s="48">
        <v>-40</v>
      </c>
      <c r="G14" s="56">
        <v>3</v>
      </c>
      <c r="H14" s="48">
        <v>-25</v>
      </c>
      <c r="I14" s="47">
        <v>49</v>
      </c>
      <c r="J14" s="48">
        <v>-41.666666666666664</v>
      </c>
      <c r="K14" s="47">
        <v>898</v>
      </c>
      <c r="L14" s="48">
        <v>-29.235618597320723</v>
      </c>
      <c r="M14" s="49">
        <v>947</v>
      </c>
      <c r="N14" s="50">
        <v>-30.00739098300074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633</v>
      </c>
      <c r="D15" s="48">
        <v>-20.1765447667087</v>
      </c>
      <c r="E15" s="47">
        <v>1591</v>
      </c>
      <c r="F15" s="48">
        <v>-7.7146171693735495</v>
      </c>
      <c r="G15" s="56">
        <v>0</v>
      </c>
      <c r="H15" s="48"/>
      <c r="I15" s="47">
        <v>2224</v>
      </c>
      <c r="J15" s="48">
        <v>-11.640842272546683</v>
      </c>
      <c r="K15" s="47">
        <v>358</v>
      </c>
      <c r="L15" s="48">
        <v>13.291139240506329</v>
      </c>
      <c r="M15" s="49">
        <v>2582</v>
      </c>
      <c r="N15" s="50">
        <v>-8.859865866572537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122</v>
      </c>
      <c r="D16" s="48">
        <v>-47.863247863247864</v>
      </c>
      <c r="E16" s="47">
        <v>0</v>
      </c>
      <c r="F16" s="48"/>
      <c r="G16" s="56">
        <v>0</v>
      </c>
      <c r="H16" s="48"/>
      <c r="I16" s="47">
        <v>122</v>
      </c>
      <c r="J16" s="48">
        <v>-47.863247863247864</v>
      </c>
      <c r="K16" s="47">
        <v>22</v>
      </c>
      <c r="L16" s="48">
        <v>-70.27027027027027</v>
      </c>
      <c r="M16" s="49">
        <v>144</v>
      </c>
      <c r="N16" s="50">
        <v>-53.246753246753244</v>
      </c>
      <c r="O16" s="60"/>
    </row>
    <row r="17" spans="1:15" s="8" customFormat="1" ht="15.75" customHeight="1">
      <c r="A17" s="31">
        <v>15</v>
      </c>
      <c r="B17" s="41" t="s">
        <v>75</v>
      </c>
      <c r="C17" s="47">
        <v>6</v>
      </c>
      <c r="D17" s="48">
        <v>500</v>
      </c>
      <c r="E17" s="47">
        <v>104</v>
      </c>
      <c r="F17" s="48">
        <v>395.23809523809524</v>
      </c>
      <c r="G17" s="56">
        <v>74</v>
      </c>
      <c r="H17" s="48">
        <v>270</v>
      </c>
      <c r="I17" s="47">
        <v>110</v>
      </c>
      <c r="J17" s="48">
        <v>400</v>
      </c>
      <c r="K17" s="47">
        <v>133</v>
      </c>
      <c r="L17" s="48">
        <v>92.7536231884058</v>
      </c>
      <c r="M17" s="49">
        <v>243</v>
      </c>
      <c r="N17" s="50">
        <v>167.03296703296704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889</v>
      </c>
      <c r="D18" s="48">
        <v>15.454545454545455</v>
      </c>
      <c r="E18" s="47">
        <v>703</v>
      </c>
      <c r="F18" s="48">
        <v>-0.28368794326241137</v>
      </c>
      <c r="G18" s="56">
        <v>664</v>
      </c>
      <c r="H18" s="48">
        <v>43.722943722943725</v>
      </c>
      <c r="I18" s="47">
        <v>1592</v>
      </c>
      <c r="J18" s="48">
        <v>7.932203389830509</v>
      </c>
      <c r="K18" s="47">
        <v>532</v>
      </c>
      <c r="L18" s="48">
        <v>40</v>
      </c>
      <c r="M18" s="49">
        <v>2124</v>
      </c>
      <c r="N18" s="50">
        <v>14.501347708894878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518</v>
      </c>
      <c r="D19" s="48">
        <v>12.121212121212121</v>
      </c>
      <c r="E19" s="47">
        <v>4</v>
      </c>
      <c r="F19" s="48"/>
      <c r="G19" s="56">
        <v>0</v>
      </c>
      <c r="H19" s="48"/>
      <c r="I19" s="47">
        <v>522</v>
      </c>
      <c r="J19" s="48">
        <v>12.987012987012987</v>
      </c>
      <c r="K19" s="47">
        <v>96</v>
      </c>
      <c r="L19" s="48">
        <v>100</v>
      </c>
      <c r="M19" s="49">
        <v>618</v>
      </c>
      <c r="N19" s="50">
        <v>21.176470588235293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4599</v>
      </c>
      <c r="D20" s="48">
        <v>9.03271692745377</v>
      </c>
      <c r="E20" s="47">
        <v>2324</v>
      </c>
      <c r="F20" s="48">
        <v>31.746031746031747</v>
      </c>
      <c r="G20" s="56">
        <v>2305</v>
      </c>
      <c r="H20" s="48">
        <v>31.63906339234723</v>
      </c>
      <c r="I20" s="47">
        <v>6923</v>
      </c>
      <c r="J20" s="48">
        <v>15.730524908057506</v>
      </c>
      <c r="K20" s="47">
        <v>1440</v>
      </c>
      <c r="L20" s="48">
        <v>-7.869481765834933</v>
      </c>
      <c r="M20" s="49">
        <v>8363</v>
      </c>
      <c r="N20" s="50">
        <v>10.841616964877403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3724</v>
      </c>
      <c r="D21" s="48">
        <v>-31.869740212221004</v>
      </c>
      <c r="E21" s="47">
        <v>11713</v>
      </c>
      <c r="F21" s="48">
        <v>-20.68124873027697</v>
      </c>
      <c r="G21" s="56">
        <v>7648</v>
      </c>
      <c r="H21" s="48">
        <v>-21.66342312813684</v>
      </c>
      <c r="I21" s="47">
        <v>15437</v>
      </c>
      <c r="J21" s="48">
        <v>-23.703850145801415</v>
      </c>
      <c r="K21" s="47">
        <v>160</v>
      </c>
      <c r="L21" s="48">
        <v>-6.976744186046512</v>
      </c>
      <c r="M21" s="49">
        <v>15597</v>
      </c>
      <c r="N21" s="50">
        <v>-23.562852242097524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3130</v>
      </c>
      <c r="D22" s="48">
        <v>5.068815038603558</v>
      </c>
      <c r="E22" s="47">
        <v>777</v>
      </c>
      <c r="F22" s="48">
        <v>-23.221343873517785</v>
      </c>
      <c r="G22" s="56">
        <v>719</v>
      </c>
      <c r="H22" s="48">
        <v>-26.104830421377184</v>
      </c>
      <c r="I22" s="47">
        <v>3907</v>
      </c>
      <c r="J22" s="48">
        <v>-2.1047356552242547</v>
      </c>
      <c r="K22" s="47">
        <v>212</v>
      </c>
      <c r="L22" s="48">
        <v>-45.91836734693877</v>
      </c>
      <c r="M22" s="49">
        <v>4119</v>
      </c>
      <c r="N22" s="50">
        <v>-6.023271731690623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481</v>
      </c>
      <c r="D23" s="48">
        <v>-21.01806239737274</v>
      </c>
      <c r="E23" s="47">
        <v>19</v>
      </c>
      <c r="F23" s="48">
        <v>72.72727272727273</v>
      </c>
      <c r="G23" s="56">
        <v>18</v>
      </c>
      <c r="H23" s="48">
        <v>200</v>
      </c>
      <c r="I23" s="47">
        <v>500</v>
      </c>
      <c r="J23" s="48">
        <v>-19.35483870967742</v>
      </c>
      <c r="K23" s="47">
        <v>269</v>
      </c>
      <c r="L23" s="48">
        <v>284.2857142857143</v>
      </c>
      <c r="M23" s="49">
        <v>769</v>
      </c>
      <c r="N23" s="50">
        <v>11.44927536231884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3092</v>
      </c>
      <c r="D24" s="48">
        <v>-2.58349086326402</v>
      </c>
      <c r="E24" s="47">
        <v>82</v>
      </c>
      <c r="F24" s="48">
        <v>6.4935064935064934</v>
      </c>
      <c r="G24" s="56">
        <v>25</v>
      </c>
      <c r="H24" s="48">
        <v>-3.8461538461538463</v>
      </c>
      <c r="I24" s="47">
        <v>3174</v>
      </c>
      <c r="J24" s="48">
        <v>-2.368501999384805</v>
      </c>
      <c r="K24" s="47">
        <v>145</v>
      </c>
      <c r="L24" s="48">
        <v>61.111111111111114</v>
      </c>
      <c r="M24" s="49">
        <v>3319</v>
      </c>
      <c r="N24" s="50">
        <v>-0.6584854833882071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359</v>
      </c>
      <c r="D25" s="48">
        <v>-22.4622030237581</v>
      </c>
      <c r="E25" s="47">
        <v>70</v>
      </c>
      <c r="F25" s="48">
        <v>-4.109589041095891</v>
      </c>
      <c r="G25" s="56">
        <v>59</v>
      </c>
      <c r="H25" s="48">
        <v>-3.278688524590164</v>
      </c>
      <c r="I25" s="47">
        <v>429</v>
      </c>
      <c r="J25" s="48">
        <v>-19.96268656716418</v>
      </c>
      <c r="K25" s="47">
        <v>508</v>
      </c>
      <c r="L25" s="48">
        <v>-20.37617554858934</v>
      </c>
      <c r="M25" s="49">
        <v>937</v>
      </c>
      <c r="N25" s="50">
        <v>-20.18739352640545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207</v>
      </c>
      <c r="D26" s="48">
        <v>19.653179190751445</v>
      </c>
      <c r="E26" s="47">
        <v>1</v>
      </c>
      <c r="F26" s="48">
        <v>-83.33333333333333</v>
      </c>
      <c r="G26" s="56">
        <v>1</v>
      </c>
      <c r="H26" s="48">
        <v>-75</v>
      </c>
      <c r="I26" s="47">
        <v>208</v>
      </c>
      <c r="J26" s="48">
        <v>16.201117318435752</v>
      </c>
      <c r="K26" s="47">
        <v>577</v>
      </c>
      <c r="L26" s="48">
        <v>3.776978417266187</v>
      </c>
      <c r="M26" s="49">
        <v>785</v>
      </c>
      <c r="N26" s="50">
        <v>6.802721088435374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294</v>
      </c>
      <c r="D27" s="48">
        <v>113.04347826086956</v>
      </c>
      <c r="E27" s="47">
        <v>98</v>
      </c>
      <c r="F27" s="48">
        <v>81.48148148148148</v>
      </c>
      <c r="G27" s="56">
        <v>87</v>
      </c>
      <c r="H27" s="48">
        <v>155.88235294117646</v>
      </c>
      <c r="I27" s="47">
        <v>392</v>
      </c>
      <c r="J27" s="48">
        <v>104.16666666666667</v>
      </c>
      <c r="K27" s="47">
        <v>368</v>
      </c>
      <c r="L27" s="48">
        <v>-18.22222222222222</v>
      </c>
      <c r="M27" s="49">
        <v>760</v>
      </c>
      <c r="N27" s="50">
        <v>18.38006230529595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600</v>
      </c>
      <c r="D28" s="48">
        <v>-35.8974358974359</v>
      </c>
      <c r="E28" s="47">
        <v>775</v>
      </c>
      <c r="F28" s="48">
        <v>5.8743169398907105</v>
      </c>
      <c r="G28" s="56">
        <v>0</v>
      </c>
      <c r="H28" s="48"/>
      <c r="I28" s="47">
        <v>1375</v>
      </c>
      <c r="J28" s="48">
        <v>-17.565947242206235</v>
      </c>
      <c r="K28" s="47">
        <v>231</v>
      </c>
      <c r="L28" s="48">
        <v>5.963302752293578</v>
      </c>
      <c r="M28" s="49">
        <v>1606</v>
      </c>
      <c r="N28" s="50">
        <v>-14.846235418875928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449</v>
      </c>
      <c r="D29" s="48">
        <v>-15.44256120527307</v>
      </c>
      <c r="E29" s="47">
        <v>0</v>
      </c>
      <c r="F29" s="48"/>
      <c r="G29" s="56">
        <v>0</v>
      </c>
      <c r="H29" s="48"/>
      <c r="I29" s="47">
        <v>449</v>
      </c>
      <c r="J29" s="48">
        <v>-15.44256120527307</v>
      </c>
      <c r="K29" s="47">
        <v>0</v>
      </c>
      <c r="L29" s="48"/>
      <c r="M29" s="49">
        <v>449</v>
      </c>
      <c r="N29" s="50">
        <v>-15.44256120527307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134</v>
      </c>
      <c r="D30" s="48"/>
      <c r="E30" s="47">
        <v>66</v>
      </c>
      <c r="F30" s="48">
        <v>-51.470588235294116</v>
      </c>
      <c r="G30" s="56">
        <v>1</v>
      </c>
      <c r="H30" s="48">
        <v>-98.38709677419355</v>
      </c>
      <c r="I30" s="47">
        <v>200</v>
      </c>
      <c r="J30" s="48">
        <v>40.84507042253521</v>
      </c>
      <c r="K30" s="47">
        <v>91</v>
      </c>
      <c r="L30" s="48">
        <v>2.247191011235955</v>
      </c>
      <c r="M30" s="49">
        <v>291</v>
      </c>
      <c r="N30" s="50">
        <v>25.974025974025974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286</v>
      </c>
      <c r="D31" s="48">
        <v>5.925925925925926</v>
      </c>
      <c r="E31" s="47">
        <v>346</v>
      </c>
      <c r="F31" s="48">
        <v>-22.07207207207207</v>
      </c>
      <c r="G31" s="56">
        <v>277</v>
      </c>
      <c r="H31" s="48">
        <v>-15.030674846625766</v>
      </c>
      <c r="I31" s="47">
        <v>632</v>
      </c>
      <c r="J31" s="48">
        <v>-11.484593837535014</v>
      </c>
      <c r="K31" s="47">
        <v>1005</v>
      </c>
      <c r="L31" s="48">
        <v>13.048368953880765</v>
      </c>
      <c r="M31" s="49">
        <v>1637</v>
      </c>
      <c r="N31" s="50">
        <v>2.1210230817217717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12032</v>
      </c>
      <c r="D32" s="48">
        <v>-9.19245283018868</v>
      </c>
      <c r="E32" s="47">
        <v>9437</v>
      </c>
      <c r="F32" s="48">
        <v>-11.222953904045156</v>
      </c>
      <c r="G32" s="56">
        <v>6060</v>
      </c>
      <c r="H32" s="48">
        <v>-10.843018978961306</v>
      </c>
      <c r="I32" s="47">
        <v>21469</v>
      </c>
      <c r="J32" s="48">
        <v>-10.096314907872697</v>
      </c>
      <c r="K32" s="47">
        <v>0</v>
      </c>
      <c r="L32" s="48"/>
      <c r="M32" s="49">
        <v>21469</v>
      </c>
      <c r="N32" s="50">
        <v>-10.096314907872697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582</v>
      </c>
      <c r="D33" s="48">
        <v>-3.642384105960265</v>
      </c>
      <c r="E33" s="47">
        <v>289</v>
      </c>
      <c r="F33" s="48">
        <v>21.428571428571427</v>
      </c>
      <c r="G33" s="56">
        <v>240</v>
      </c>
      <c r="H33" s="48">
        <v>26.31578947368421</v>
      </c>
      <c r="I33" s="47">
        <v>871</v>
      </c>
      <c r="J33" s="48">
        <v>3.4441805225653206</v>
      </c>
      <c r="K33" s="47">
        <v>502</v>
      </c>
      <c r="L33" s="48">
        <v>57.36677115987461</v>
      </c>
      <c r="M33" s="49">
        <v>1373</v>
      </c>
      <c r="N33" s="50">
        <v>18.26012058570198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1515</v>
      </c>
      <c r="D34" s="48">
        <v>2.4340770791075053</v>
      </c>
      <c r="E34" s="47">
        <v>2067</v>
      </c>
      <c r="F34" s="48">
        <v>-25.64748201438849</v>
      </c>
      <c r="G34" s="56">
        <v>2036</v>
      </c>
      <c r="H34" s="48">
        <v>-19.174275506153236</v>
      </c>
      <c r="I34" s="47">
        <v>3582</v>
      </c>
      <c r="J34" s="48">
        <v>-15.895750176097675</v>
      </c>
      <c r="K34" s="47">
        <v>1131</v>
      </c>
      <c r="L34" s="48">
        <v>-0.6151142355008787</v>
      </c>
      <c r="M34" s="49">
        <v>4713</v>
      </c>
      <c r="N34" s="50">
        <v>-12.673707615341856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227</v>
      </c>
      <c r="D35" s="48">
        <v>11.822660098522167</v>
      </c>
      <c r="E35" s="47">
        <v>0</v>
      </c>
      <c r="F35" s="48"/>
      <c r="G35" s="56">
        <v>0</v>
      </c>
      <c r="H35" s="48"/>
      <c r="I35" s="47">
        <v>227</v>
      </c>
      <c r="J35" s="48">
        <v>4.608294930875576</v>
      </c>
      <c r="K35" s="47">
        <v>10</v>
      </c>
      <c r="L35" s="48"/>
      <c r="M35" s="49">
        <v>237</v>
      </c>
      <c r="N35" s="50">
        <v>9.216589861751151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506</v>
      </c>
      <c r="F36" s="48">
        <v>16.859122401847575</v>
      </c>
      <c r="G36" s="56">
        <v>0</v>
      </c>
      <c r="H36" s="48"/>
      <c r="I36" s="47">
        <v>506</v>
      </c>
      <c r="J36" s="48">
        <v>16.859122401847575</v>
      </c>
      <c r="K36" s="47">
        <v>267</v>
      </c>
      <c r="L36" s="48">
        <v>35.53299492385787</v>
      </c>
      <c r="M36" s="49">
        <v>773</v>
      </c>
      <c r="N36" s="50">
        <v>22.6984126984127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1812</v>
      </c>
      <c r="D37" s="48">
        <v>11.029411764705882</v>
      </c>
      <c r="E37" s="47">
        <v>2589</v>
      </c>
      <c r="F37" s="48">
        <v>-20.97069597069597</v>
      </c>
      <c r="G37" s="56">
        <v>2523</v>
      </c>
      <c r="H37" s="48">
        <v>-18.796266495011263</v>
      </c>
      <c r="I37" s="47">
        <v>4401</v>
      </c>
      <c r="J37" s="48">
        <v>-10.330073349633253</v>
      </c>
      <c r="K37" s="47">
        <v>185</v>
      </c>
      <c r="L37" s="48">
        <v>3.932584269662921</v>
      </c>
      <c r="M37" s="49">
        <v>4586</v>
      </c>
      <c r="N37" s="50">
        <v>-9.830908375933936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642</v>
      </c>
      <c r="D38" s="48">
        <v>-42.42152466367713</v>
      </c>
      <c r="E38" s="47">
        <v>1390</v>
      </c>
      <c r="F38" s="48">
        <v>-4.071773636991028</v>
      </c>
      <c r="G38" s="56">
        <v>1204</v>
      </c>
      <c r="H38" s="48">
        <v>4.878048780487805</v>
      </c>
      <c r="I38" s="47">
        <v>2032</v>
      </c>
      <c r="J38" s="48">
        <v>-20.74882995319813</v>
      </c>
      <c r="K38" s="47">
        <v>115</v>
      </c>
      <c r="L38" s="48">
        <v>-20.689655172413794</v>
      </c>
      <c r="M38" s="49">
        <v>2147</v>
      </c>
      <c r="N38" s="50">
        <v>-20.745662606127723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45766</v>
      </c>
      <c r="D39" s="50">
        <v>-9.03923361291092</v>
      </c>
      <c r="E39" s="12">
        <f>SUM(E3:E38)</f>
        <v>40301</v>
      </c>
      <c r="F39" s="50">
        <v>-13.940079865040895</v>
      </c>
      <c r="G39" s="13">
        <f>SUM(G3:G38)</f>
        <v>28213</v>
      </c>
      <c r="H39" s="48">
        <v>-12.409189692642036</v>
      </c>
      <c r="I39" s="12">
        <f>SUM(I3:I38)</f>
        <v>86067</v>
      </c>
      <c r="J39" s="50">
        <v>-11.401747938605974</v>
      </c>
      <c r="K39" s="12">
        <f>SUM(K3:K38)</f>
        <v>11804</v>
      </c>
      <c r="L39" s="50">
        <v>8.32339175919978</v>
      </c>
      <c r="M39" s="12">
        <f>SUM(M3:M38)</f>
        <v>97871</v>
      </c>
      <c r="N39" s="50">
        <v>-9.412254720473898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8.28125" style="4" bestFit="1" customWidth="1"/>
    <col min="5" max="5" width="14.28125" style="6" customWidth="1"/>
    <col min="6" max="6" width="8.28125" style="4" bestFit="1" customWidth="1"/>
    <col min="7" max="7" width="13.28125" style="6" customWidth="1"/>
    <col min="8" max="8" width="8.28125" style="4" bestFit="1" customWidth="1"/>
    <col min="9" max="9" width="14.28125" style="6" customWidth="1"/>
    <col min="10" max="10" width="8.28125" style="4" bestFit="1" customWidth="1"/>
    <col min="11" max="11" width="14.28125" style="6" customWidth="1"/>
    <col min="12" max="12" width="8.7109375" style="4" customWidth="1"/>
    <col min="13" max="13" width="14.28125" style="6" customWidth="1"/>
    <col min="14" max="14" width="7.421875" style="4" bestFit="1" customWidth="1"/>
    <col min="15" max="15" width="14.28125" style="6" customWidth="1"/>
    <col min="16" max="16" width="9.8515625" style="4" bestFit="1" customWidth="1"/>
    <col min="17" max="17" width="9.8515625" style="4" customWidth="1"/>
    <col min="18" max="16384" width="9.140625" style="1" customWidth="1"/>
  </cols>
  <sheetData>
    <row r="1" spans="2:17" s="9" customFormat="1" ht="15.75" customHeight="1">
      <c r="B1" s="29" t="s">
        <v>50</v>
      </c>
      <c r="C1" s="63" t="str">
        <f>Totali!C1</f>
        <v>Gennaio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43</v>
      </c>
      <c r="B2" s="31" t="s">
        <v>2</v>
      </c>
      <c r="C2" s="45" t="s">
        <v>44</v>
      </c>
      <c r="D2" s="22" t="s">
        <v>4</v>
      </c>
      <c r="E2" s="45" t="s">
        <v>45</v>
      </c>
      <c r="F2" s="22" t="s">
        <v>4</v>
      </c>
      <c r="G2" s="51" t="s">
        <v>46</v>
      </c>
      <c r="H2" s="52" t="s">
        <v>4</v>
      </c>
      <c r="I2" s="53" t="s">
        <v>51</v>
      </c>
      <c r="J2" s="22" t="s">
        <v>4</v>
      </c>
      <c r="K2" s="54" t="s">
        <v>47</v>
      </c>
      <c r="L2" s="22" t="s">
        <v>4</v>
      </c>
      <c r="M2" s="55" t="s">
        <v>48</v>
      </c>
      <c r="N2" s="22" t="s">
        <v>4</v>
      </c>
      <c r="O2" s="32" t="s">
        <v>49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26638</v>
      </c>
      <c r="D3" s="48">
        <v>-6.977231456907389</v>
      </c>
      <c r="E3" s="47">
        <v>7423</v>
      </c>
      <c r="F3" s="48">
        <v>47.86852589641434</v>
      </c>
      <c r="G3" s="56">
        <v>6935</v>
      </c>
      <c r="H3" s="48">
        <v>66.26708223447615</v>
      </c>
      <c r="I3" s="47">
        <v>190</v>
      </c>
      <c r="J3" s="48"/>
      <c r="K3" s="47">
        <v>34251</v>
      </c>
      <c r="L3" s="48">
        <v>1.7678868552412645</v>
      </c>
      <c r="M3" s="47">
        <v>18</v>
      </c>
      <c r="N3" s="48">
        <v>-50</v>
      </c>
      <c r="O3" s="49">
        <v>34269</v>
      </c>
      <c r="P3" s="50">
        <v>1.7125727175590644</v>
      </c>
      <c r="Q3" s="60"/>
    </row>
    <row r="4" spans="1:17" s="8" customFormat="1" ht="15.75" customHeight="1">
      <c r="A4" s="31">
        <v>2</v>
      </c>
      <c r="B4" s="41" t="s">
        <v>8</v>
      </c>
      <c r="C4" s="47">
        <v>14555</v>
      </c>
      <c r="D4" s="48">
        <v>-19.94830051699483</v>
      </c>
      <c r="E4" s="47">
        <v>12455</v>
      </c>
      <c r="F4" s="48">
        <v>2.299794661190965</v>
      </c>
      <c r="G4" s="56">
        <v>10187</v>
      </c>
      <c r="H4" s="48">
        <v>9.15032679738562</v>
      </c>
      <c r="I4" s="47">
        <v>6</v>
      </c>
      <c r="J4" s="48"/>
      <c r="K4" s="47">
        <v>27016</v>
      </c>
      <c r="L4" s="48">
        <v>-11.005698850347532</v>
      </c>
      <c r="M4" s="47">
        <v>674</v>
      </c>
      <c r="N4" s="48">
        <v>17.421602787456447</v>
      </c>
      <c r="O4" s="49">
        <v>27690</v>
      </c>
      <c r="P4" s="50">
        <v>-10.478161068184022</v>
      </c>
      <c r="Q4" s="60"/>
    </row>
    <row r="5" spans="1:17" s="8" customFormat="1" ht="15.75" customHeight="1">
      <c r="A5" s="31">
        <v>3</v>
      </c>
      <c r="B5" s="41" t="s">
        <v>9</v>
      </c>
      <c r="C5" s="47">
        <v>74406</v>
      </c>
      <c r="D5" s="48">
        <v>-6.857443292774523</v>
      </c>
      <c r="E5" s="47">
        <v>1918</v>
      </c>
      <c r="F5" s="48">
        <v>11.382113821138212</v>
      </c>
      <c r="G5" s="56">
        <v>0</v>
      </c>
      <c r="H5" s="48"/>
      <c r="I5" s="47">
        <v>53</v>
      </c>
      <c r="J5" s="48">
        <v>-64.90066225165563</v>
      </c>
      <c r="K5" s="47">
        <v>76377</v>
      </c>
      <c r="L5" s="48">
        <v>-6.580476289492031</v>
      </c>
      <c r="M5" s="47">
        <v>153</v>
      </c>
      <c r="N5" s="48">
        <v>50</v>
      </c>
      <c r="O5" s="49">
        <v>76530</v>
      </c>
      <c r="P5" s="50">
        <v>-6.5099744682930405</v>
      </c>
      <c r="Q5" s="60"/>
    </row>
    <row r="6" spans="1:17" s="8" customFormat="1" ht="15.75" customHeight="1">
      <c r="A6" s="31">
        <v>4</v>
      </c>
      <c r="B6" s="41" t="s">
        <v>10</v>
      </c>
      <c r="C6" s="47">
        <v>15285</v>
      </c>
      <c r="D6" s="48">
        <v>18.076477404403246</v>
      </c>
      <c r="E6" s="47">
        <v>44860</v>
      </c>
      <c r="F6" s="48">
        <v>-10.678374449953209</v>
      </c>
      <c r="G6" s="56">
        <v>34123</v>
      </c>
      <c r="H6" s="48">
        <v>16.115969646442306</v>
      </c>
      <c r="I6" s="47">
        <v>696</v>
      </c>
      <c r="J6" s="48">
        <v>-29.26829268292683</v>
      </c>
      <c r="K6" s="47">
        <v>60841</v>
      </c>
      <c r="L6" s="48">
        <v>-5.161179698216735</v>
      </c>
      <c r="M6" s="47">
        <v>347</v>
      </c>
      <c r="N6" s="48">
        <v>89.61748633879782</v>
      </c>
      <c r="O6" s="49">
        <v>61188</v>
      </c>
      <c r="P6" s="50">
        <v>-4.8915831196083</v>
      </c>
      <c r="Q6" s="60"/>
    </row>
    <row r="7" spans="1:17" s="8" customFormat="1" ht="15.75" customHeight="1">
      <c r="A7" s="31">
        <v>5</v>
      </c>
      <c r="B7" s="41" t="s">
        <v>11</v>
      </c>
      <c r="C7" s="47">
        <v>70202</v>
      </c>
      <c r="D7" s="48">
        <v>-11.917189460476788</v>
      </c>
      <c r="E7" s="47">
        <v>116865</v>
      </c>
      <c r="F7" s="48">
        <v>-28.16883228637811</v>
      </c>
      <c r="G7" s="56">
        <v>98117</v>
      </c>
      <c r="H7" s="48">
        <v>-22.469024590682093</v>
      </c>
      <c r="I7" s="47">
        <v>2893</v>
      </c>
      <c r="J7" s="48">
        <v>-45.208333333333336</v>
      </c>
      <c r="K7" s="47">
        <v>189960</v>
      </c>
      <c r="L7" s="48">
        <v>-23.30240558153056</v>
      </c>
      <c r="M7" s="47">
        <v>0</v>
      </c>
      <c r="N7" s="48"/>
      <c r="O7" s="49">
        <v>189960</v>
      </c>
      <c r="P7" s="50">
        <v>-23.30240558153056</v>
      </c>
      <c r="Q7" s="60"/>
    </row>
    <row r="8" spans="1:17" s="8" customFormat="1" ht="15.75" customHeight="1">
      <c r="A8" s="31">
        <v>6</v>
      </c>
      <c r="B8" s="41" t="s">
        <v>12</v>
      </c>
      <c r="C8" s="47">
        <v>1454</v>
      </c>
      <c r="D8" s="48">
        <v>-13.142174432497013</v>
      </c>
      <c r="E8" s="47">
        <v>890</v>
      </c>
      <c r="F8" s="48">
        <v>-6.118143459915612</v>
      </c>
      <c r="G8" s="56">
        <v>890</v>
      </c>
      <c r="H8" s="48">
        <v>-6.118143459915612</v>
      </c>
      <c r="I8" s="47">
        <v>0</v>
      </c>
      <c r="J8" s="48"/>
      <c r="K8" s="47">
        <v>2344</v>
      </c>
      <c r="L8" s="48">
        <v>-10.602593440122044</v>
      </c>
      <c r="M8" s="47">
        <v>200</v>
      </c>
      <c r="N8" s="48">
        <v>-13.41991341991342</v>
      </c>
      <c r="O8" s="49">
        <v>2544</v>
      </c>
      <c r="P8" s="50">
        <v>-10.830704521556257</v>
      </c>
      <c r="Q8" s="60"/>
    </row>
    <row r="9" spans="1:17" s="8" customFormat="1" ht="15.75" customHeight="1">
      <c r="A9" s="31">
        <v>7</v>
      </c>
      <c r="B9" s="41" t="s">
        <v>13</v>
      </c>
      <c r="C9" s="47">
        <v>873</v>
      </c>
      <c r="D9" s="48">
        <v>-48.85764499121265</v>
      </c>
      <c r="E9" s="47">
        <v>14590</v>
      </c>
      <c r="F9" s="48">
        <v>19.54117165096272</v>
      </c>
      <c r="G9" s="56">
        <v>13334</v>
      </c>
      <c r="H9" s="48">
        <v>18.429700683897327</v>
      </c>
      <c r="I9" s="47">
        <v>0</v>
      </c>
      <c r="J9" s="48"/>
      <c r="K9" s="47">
        <v>15463</v>
      </c>
      <c r="L9" s="48">
        <v>10.861772297103528</v>
      </c>
      <c r="M9" s="47">
        <v>243</v>
      </c>
      <c r="N9" s="48">
        <v>298.3606557377049</v>
      </c>
      <c r="O9" s="49">
        <v>15706</v>
      </c>
      <c r="P9" s="50">
        <v>12.113641230637448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31863</v>
      </c>
      <c r="D10" s="48">
        <v>-10.69786995515695</v>
      </c>
      <c r="E10" s="47">
        <v>0</v>
      </c>
      <c r="F10" s="48"/>
      <c r="G10" s="56">
        <v>0</v>
      </c>
      <c r="H10" s="48"/>
      <c r="I10" s="47">
        <v>966</v>
      </c>
      <c r="J10" s="48">
        <v>195.41284403669724</v>
      </c>
      <c r="K10" s="47">
        <v>32829</v>
      </c>
      <c r="L10" s="48">
        <v>-10.69125928344079</v>
      </c>
      <c r="M10" s="47">
        <v>100</v>
      </c>
      <c r="N10" s="48">
        <v>300</v>
      </c>
      <c r="O10" s="49">
        <v>32929</v>
      </c>
      <c r="P10" s="50">
        <v>-10.480100043497172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113691</v>
      </c>
      <c r="D11" s="48">
        <v>0.16916448603071393</v>
      </c>
      <c r="E11" s="47">
        <v>2690</v>
      </c>
      <c r="F11" s="48">
        <v>-37.149532710280376</v>
      </c>
      <c r="G11" s="56">
        <v>1818</v>
      </c>
      <c r="H11" s="48">
        <v>-15.323707498835585</v>
      </c>
      <c r="I11" s="47">
        <v>3796</v>
      </c>
      <c r="J11" s="48">
        <v>55.38272615636512</v>
      </c>
      <c r="K11" s="47">
        <v>120177</v>
      </c>
      <c r="L11" s="48">
        <v>-0.03743075310675251</v>
      </c>
      <c r="M11" s="47">
        <v>75</v>
      </c>
      <c r="N11" s="48">
        <v>8.695652173913043</v>
      </c>
      <c r="O11" s="49">
        <v>120252</v>
      </c>
      <c r="P11" s="50">
        <v>-0.03242137815796693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208848</v>
      </c>
      <c r="D12" s="48">
        <v>-3.8519439265244113</v>
      </c>
      <c r="E12" s="47">
        <v>17999</v>
      </c>
      <c r="F12" s="48">
        <v>-40.471623230586054</v>
      </c>
      <c r="G12" s="56">
        <v>11492</v>
      </c>
      <c r="H12" s="48">
        <v>-46.16069337081284</v>
      </c>
      <c r="I12" s="47">
        <v>145</v>
      </c>
      <c r="J12" s="48">
        <v>23.931623931623932</v>
      </c>
      <c r="K12" s="47">
        <v>226992</v>
      </c>
      <c r="L12" s="48">
        <v>-8.311251858075357</v>
      </c>
      <c r="M12" s="47">
        <v>63</v>
      </c>
      <c r="N12" s="48">
        <v>90.9090909090909</v>
      </c>
      <c r="O12" s="49">
        <v>227055</v>
      </c>
      <c r="P12" s="50">
        <v>-8.298027875493233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1591</v>
      </c>
      <c r="D13" s="48">
        <v>218.2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1591</v>
      </c>
      <c r="L13" s="48">
        <v>218.2</v>
      </c>
      <c r="M13" s="47">
        <v>93</v>
      </c>
      <c r="N13" s="48">
        <v>50</v>
      </c>
      <c r="O13" s="49">
        <v>1684</v>
      </c>
      <c r="P13" s="50">
        <v>199.644128113879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452</v>
      </c>
      <c r="D14" s="48">
        <v>-6.418219461697722</v>
      </c>
      <c r="E14" s="47">
        <v>52</v>
      </c>
      <c r="F14" s="48"/>
      <c r="G14" s="56">
        <v>52</v>
      </c>
      <c r="H14" s="48">
        <v>147.61904761904762</v>
      </c>
      <c r="I14" s="47">
        <v>0</v>
      </c>
      <c r="J14" s="48"/>
      <c r="K14" s="47">
        <v>504</v>
      </c>
      <c r="L14" s="48">
        <v>4.3478260869565215</v>
      </c>
      <c r="M14" s="47">
        <v>871</v>
      </c>
      <c r="N14" s="48">
        <v>4.186602870813397</v>
      </c>
      <c r="O14" s="49">
        <v>1375</v>
      </c>
      <c r="P14" s="50">
        <v>4.245640636846096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25471</v>
      </c>
      <c r="D15" s="48">
        <v>-22.44618335718418</v>
      </c>
      <c r="E15" s="47">
        <v>67688</v>
      </c>
      <c r="F15" s="48">
        <v>-13.23274922767302</v>
      </c>
      <c r="G15" s="56">
        <v>0</v>
      </c>
      <c r="H15" s="48"/>
      <c r="I15" s="47">
        <v>0</v>
      </c>
      <c r="J15" s="48"/>
      <c r="K15" s="47">
        <v>93159</v>
      </c>
      <c r="L15" s="48">
        <v>-15.962437079401736</v>
      </c>
      <c r="M15" s="47">
        <v>637</v>
      </c>
      <c r="N15" s="48">
        <v>-7.142857142857143</v>
      </c>
      <c r="O15" s="49">
        <v>93796</v>
      </c>
      <c r="P15" s="50">
        <v>-15.908194369732831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304</v>
      </c>
      <c r="D16" s="48">
        <v>-80.61224489795919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304</v>
      </c>
      <c r="L16" s="48">
        <v>-80.61224489795919</v>
      </c>
      <c r="M16" s="47">
        <v>14</v>
      </c>
      <c r="N16" s="48">
        <v>-61.111111111111114</v>
      </c>
      <c r="O16" s="49">
        <v>318</v>
      </c>
      <c r="P16" s="50">
        <v>-80.17456359102245</v>
      </c>
      <c r="Q16" s="60"/>
    </row>
    <row r="17" spans="1:17" s="8" customFormat="1" ht="15.75" customHeight="1">
      <c r="A17" s="31">
        <v>15</v>
      </c>
      <c r="B17" s="41" t="s">
        <v>75</v>
      </c>
      <c r="C17" s="47">
        <v>220</v>
      </c>
      <c r="D17" s="48"/>
      <c r="E17" s="47">
        <v>8556</v>
      </c>
      <c r="F17" s="48"/>
      <c r="G17" s="56">
        <v>7488</v>
      </c>
      <c r="H17" s="48"/>
      <c r="I17" s="47">
        <v>0</v>
      </c>
      <c r="J17" s="48"/>
      <c r="K17" s="47">
        <v>8776</v>
      </c>
      <c r="L17" s="48"/>
      <c r="M17" s="47">
        <v>80</v>
      </c>
      <c r="N17" s="48">
        <v>-59.183673469387756</v>
      </c>
      <c r="O17" s="49">
        <v>8856</v>
      </c>
      <c r="P17" s="50"/>
      <c r="Q17" s="60"/>
    </row>
    <row r="18" spans="1:17" s="8" customFormat="1" ht="15.75" customHeight="1">
      <c r="A18" s="31">
        <v>16</v>
      </c>
      <c r="B18" s="41" t="s">
        <v>21</v>
      </c>
      <c r="C18" s="47">
        <v>39373</v>
      </c>
      <c r="D18" s="48">
        <v>0.043195446691736965</v>
      </c>
      <c r="E18" s="47">
        <v>27858</v>
      </c>
      <c r="F18" s="48">
        <v>7.705393388749275</v>
      </c>
      <c r="G18" s="56">
        <v>25471</v>
      </c>
      <c r="H18" s="48">
        <v>37.81517151823396</v>
      </c>
      <c r="I18" s="47">
        <v>1108</v>
      </c>
      <c r="J18" s="48">
        <v>-54.06301824212272</v>
      </c>
      <c r="K18" s="47">
        <v>68339</v>
      </c>
      <c r="L18" s="48">
        <v>1.043869117146955</v>
      </c>
      <c r="M18" s="47">
        <v>776</v>
      </c>
      <c r="N18" s="48">
        <v>11.33428981348637</v>
      </c>
      <c r="O18" s="49">
        <v>69115</v>
      </c>
      <c r="P18" s="50">
        <v>1.1488365286111517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39080</v>
      </c>
      <c r="D19" s="48">
        <v>5.149868159070118</v>
      </c>
      <c r="E19" s="47">
        <v>235</v>
      </c>
      <c r="F19" s="48"/>
      <c r="G19" s="56">
        <v>0</v>
      </c>
      <c r="H19" s="48"/>
      <c r="I19" s="47">
        <v>0</v>
      </c>
      <c r="J19" s="48"/>
      <c r="K19" s="47">
        <v>39315</v>
      </c>
      <c r="L19" s="48">
        <v>5.7821664962600225</v>
      </c>
      <c r="M19" s="47">
        <v>20</v>
      </c>
      <c r="N19" s="48">
        <v>100</v>
      </c>
      <c r="O19" s="49">
        <v>39335</v>
      </c>
      <c r="P19" s="50">
        <v>5.807510221648375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363862</v>
      </c>
      <c r="D20" s="48">
        <v>9.709010103690213</v>
      </c>
      <c r="E20" s="47">
        <v>152978</v>
      </c>
      <c r="F20" s="48">
        <v>27.110926464478602</v>
      </c>
      <c r="G20" s="56">
        <v>152494</v>
      </c>
      <c r="H20" s="48">
        <v>27.071979734346616</v>
      </c>
      <c r="I20" s="47">
        <v>43</v>
      </c>
      <c r="J20" s="48">
        <v>-47.5609756097561</v>
      </c>
      <c r="K20" s="47">
        <v>516883</v>
      </c>
      <c r="L20" s="48">
        <v>14.331122136374596</v>
      </c>
      <c r="M20" s="47">
        <v>0</v>
      </c>
      <c r="N20" s="48"/>
      <c r="O20" s="49">
        <v>516883</v>
      </c>
      <c r="P20" s="50">
        <v>14.331122136374596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219847</v>
      </c>
      <c r="D21" s="48">
        <v>-31.161857167906614</v>
      </c>
      <c r="E21" s="47">
        <v>825901</v>
      </c>
      <c r="F21" s="48">
        <v>-23.452839072278078</v>
      </c>
      <c r="G21" s="56">
        <v>412981</v>
      </c>
      <c r="H21" s="48">
        <v>-22.491169592618867</v>
      </c>
      <c r="I21" s="47">
        <v>8399</v>
      </c>
      <c r="J21" s="48">
        <v>-18.952040914793013</v>
      </c>
      <c r="K21" s="47">
        <v>1054147</v>
      </c>
      <c r="L21" s="48">
        <v>-25.16748007879745</v>
      </c>
      <c r="M21" s="47">
        <v>0</v>
      </c>
      <c r="N21" s="48"/>
      <c r="O21" s="49">
        <v>1054147</v>
      </c>
      <c r="P21" s="50">
        <v>-25.16748007879745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151932</v>
      </c>
      <c r="D22" s="48">
        <v>-11.186714132893744</v>
      </c>
      <c r="E22" s="47">
        <v>41205</v>
      </c>
      <c r="F22" s="48">
        <v>-20.148443858765162</v>
      </c>
      <c r="G22" s="56">
        <v>38330</v>
      </c>
      <c r="H22" s="48">
        <v>-22.40733618089435</v>
      </c>
      <c r="I22" s="47">
        <v>9631</v>
      </c>
      <c r="J22" s="48">
        <v>21.772664053609812</v>
      </c>
      <c r="K22" s="47">
        <v>202768</v>
      </c>
      <c r="L22" s="48">
        <v>-12.061757307658947</v>
      </c>
      <c r="M22" s="47">
        <v>170</v>
      </c>
      <c r="N22" s="48">
        <v>-76.74418604651163</v>
      </c>
      <c r="O22" s="49">
        <v>202938</v>
      </c>
      <c r="P22" s="50">
        <v>-12.266169788726001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38433</v>
      </c>
      <c r="D23" s="48">
        <v>3.8392953636658382</v>
      </c>
      <c r="E23" s="47">
        <v>469</v>
      </c>
      <c r="F23" s="48">
        <v>60.61643835616438</v>
      </c>
      <c r="G23" s="56">
        <v>469</v>
      </c>
      <c r="H23" s="48">
        <v>60.61643835616438</v>
      </c>
      <c r="I23" s="47">
        <v>831</v>
      </c>
      <c r="J23" s="48"/>
      <c r="K23" s="47">
        <v>39733</v>
      </c>
      <c r="L23" s="48">
        <v>6.511366073343341</v>
      </c>
      <c r="M23" s="47">
        <v>276</v>
      </c>
      <c r="N23" s="48">
        <v>128.099173553719</v>
      </c>
      <c r="O23" s="49">
        <v>40009</v>
      </c>
      <c r="P23" s="50">
        <v>6.904475617902472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181893</v>
      </c>
      <c r="D24" s="48">
        <v>-6.639668632493109</v>
      </c>
      <c r="E24" s="47">
        <v>4938</v>
      </c>
      <c r="F24" s="48">
        <v>-20.213281628696073</v>
      </c>
      <c r="G24" s="56">
        <v>2029</v>
      </c>
      <c r="H24" s="48">
        <v>-31.4527027027027</v>
      </c>
      <c r="I24" s="47">
        <v>572</v>
      </c>
      <c r="J24" s="48">
        <v>-33.177570093457945</v>
      </c>
      <c r="K24" s="47">
        <v>187403</v>
      </c>
      <c r="L24" s="48">
        <v>-7.168332722391194</v>
      </c>
      <c r="M24" s="47">
        <v>122</v>
      </c>
      <c r="N24" s="48">
        <v>52.5</v>
      </c>
      <c r="O24" s="49">
        <v>187525</v>
      </c>
      <c r="P24" s="50">
        <v>-7.144696316983075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2920</v>
      </c>
      <c r="D25" s="48">
        <v>-11.83574879227053</v>
      </c>
      <c r="E25" s="47">
        <v>122</v>
      </c>
      <c r="F25" s="48">
        <v>-64.32748538011695</v>
      </c>
      <c r="G25" s="56">
        <v>94</v>
      </c>
      <c r="H25" s="48">
        <v>-66.54804270462634</v>
      </c>
      <c r="I25" s="47">
        <v>285</v>
      </c>
      <c r="J25" s="48">
        <v>-65.53808948004837</v>
      </c>
      <c r="K25" s="47">
        <v>3327</v>
      </c>
      <c r="L25" s="48">
        <v>-25.75318009372908</v>
      </c>
      <c r="M25" s="47">
        <v>476</v>
      </c>
      <c r="N25" s="48">
        <v>-13.611615245009075</v>
      </c>
      <c r="O25" s="49">
        <v>3803</v>
      </c>
      <c r="P25" s="50">
        <v>-24.42368839427663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1917</v>
      </c>
      <c r="D26" s="48">
        <v>4.071661237785016</v>
      </c>
      <c r="E26" s="47">
        <v>1543</v>
      </c>
      <c r="F26" s="48">
        <v>-0.45161290322580644</v>
      </c>
      <c r="G26" s="56">
        <v>925</v>
      </c>
      <c r="H26" s="48">
        <v>-6.376518218623482</v>
      </c>
      <c r="I26" s="47">
        <v>0</v>
      </c>
      <c r="J26" s="48"/>
      <c r="K26" s="47">
        <v>3460</v>
      </c>
      <c r="L26" s="48">
        <v>2.0047169811320753</v>
      </c>
      <c r="M26" s="47">
        <v>147</v>
      </c>
      <c r="N26" s="48">
        <v>9.701492537313433</v>
      </c>
      <c r="O26" s="49">
        <v>3607</v>
      </c>
      <c r="P26" s="50">
        <v>2.297220646625071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4756</v>
      </c>
      <c r="D27" s="48">
        <v>19.94955863808323</v>
      </c>
      <c r="E27" s="47">
        <v>6370</v>
      </c>
      <c r="F27" s="48"/>
      <c r="G27" s="56">
        <v>6284</v>
      </c>
      <c r="H27" s="48"/>
      <c r="I27" s="47">
        <v>0</v>
      </c>
      <c r="J27" s="48"/>
      <c r="K27" s="47">
        <v>11126</v>
      </c>
      <c r="L27" s="48">
        <v>180.60529634300127</v>
      </c>
      <c r="M27" s="47">
        <v>268</v>
      </c>
      <c r="N27" s="48">
        <v>-44.74226804123711</v>
      </c>
      <c r="O27" s="49">
        <v>11394</v>
      </c>
      <c r="P27" s="50">
        <v>156.04494382022472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28429</v>
      </c>
      <c r="D28" s="48">
        <v>-31.70538352511591</v>
      </c>
      <c r="E28" s="47">
        <v>40542</v>
      </c>
      <c r="F28" s="48">
        <v>20.29553142246751</v>
      </c>
      <c r="G28" s="56">
        <v>0</v>
      </c>
      <c r="H28" s="48"/>
      <c r="I28" s="47">
        <v>597</v>
      </c>
      <c r="J28" s="48">
        <v>-16.033755274261605</v>
      </c>
      <c r="K28" s="47">
        <v>69568</v>
      </c>
      <c r="L28" s="48">
        <v>-8.511309836927932</v>
      </c>
      <c r="M28" s="47">
        <v>263</v>
      </c>
      <c r="N28" s="48">
        <v>-34.25</v>
      </c>
      <c r="O28" s="49">
        <v>69831</v>
      </c>
      <c r="P28" s="50">
        <v>-8.645996860282574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28354</v>
      </c>
      <c r="D29" s="48">
        <v>-10.976452119309263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28354</v>
      </c>
      <c r="L29" s="48">
        <v>-10.976452119309263</v>
      </c>
      <c r="M29" s="47">
        <v>0</v>
      </c>
      <c r="N29" s="48"/>
      <c r="O29" s="49">
        <v>28354</v>
      </c>
      <c r="P29" s="50">
        <v>-10.976452119309263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1607</v>
      </c>
      <c r="D30" s="48"/>
      <c r="E30" s="47">
        <v>3204</v>
      </c>
      <c r="F30" s="48">
        <v>-58.17778357916721</v>
      </c>
      <c r="G30" s="56">
        <v>0</v>
      </c>
      <c r="H30" s="48"/>
      <c r="I30" s="47">
        <v>4</v>
      </c>
      <c r="J30" s="48">
        <v>-97.94871794871794</v>
      </c>
      <c r="K30" s="47">
        <v>4815</v>
      </c>
      <c r="L30" s="48">
        <v>-39.296520423600604</v>
      </c>
      <c r="M30" s="47">
        <v>160</v>
      </c>
      <c r="N30" s="48">
        <v>14.285714285714286</v>
      </c>
      <c r="O30" s="49">
        <v>4975</v>
      </c>
      <c r="P30" s="50">
        <v>-38.36719524281467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90</v>
      </c>
      <c r="D31" s="48">
        <v>-50.81967213114754</v>
      </c>
      <c r="E31" s="47">
        <v>22481</v>
      </c>
      <c r="F31" s="48">
        <v>-29.608291323543227</v>
      </c>
      <c r="G31" s="56">
        <v>17959</v>
      </c>
      <c r="H31" s="48">
        <v>-23.86060117861534</v>
      </c>
      <c r="I31" s="47">
        <v>927</v>
      </c>
      <c r="J31" s="48">
        <v>33.381294964028775</v>
      </c>
      <c r="K31" s="47">
        <v>23498</v>
      </c>
      <c r="L31" s="48">
        <v>-28.392503428310224</v>
      </c>
      <c r="M31" s="47">
        <v>2070</v>
      </c>
      <c r="N31" s="48">
        <v>4.810126582278481</v>
      </c>
      <c r="O31" s="49">
        <v>25568</v>
      </c>
      <c r="P31" s="50">
        <v>-26.507617131359588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842126</v>
      </c>
      <c r="D32" s="48">
        <v>-6.931669110910463</v>
      </c>
      <c r="E32" s="47">
        <v>745242</v>
      </c>
      <c r="F32" s="48">
        <v>-15.361691398770247</v>
      </c>
      <c r="G32" s="56">
        <v>429611</v>
      </c>
      <c r="H32" s="48">
        <v>-8.765003695177581</v>
      </c>
      <c r="I32" s="47">
        <v>26314</v>
      </c>
      <c r="J32" s="48">
        <v>-26.834422355067428</v>
      </c>
      <c r="K32" s="47">
        <v>1613682</v>
      </c>
      <c r="L32" s="48">
        <v>-11.40012101153343</v>
      </c>
      <c r="M32" s="47">
        <v>0</v>
      </c>
      <c r="N32" s="48"/>
      <c r="O32" s="49">
        <v>1613682</v>
      </c>
      <c r="P32" s="50">
        <v>-11.40012101153343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27576</v>
      </c>
      <c r="D33" s="48">
        <v>-9.678687235924142</v>
      </c>
      <c r="E33" s="47">
        <v>14782</v>
      </c>
      <c r="F33" s="48">
        <v>90.17110510742313</v>
      </c>
      <c r="G33" s="56">
        <v>12778</v>
      </c>
      <c r="H33" s="48">
        <v>118.2035519125683</v>
      </c>
      <c r="I33" s="47">
        <v>782</v>
      </c>
      <c r="J33" s="48"/>
      <c r="K33" s="47">
        <v>43140</v>
      </c>
      <c r="L33" s="48">
        <v>12.62531328320802</v>
      </c>
      <c r="M33" s="47">
        <v>242</v>
      </c>
      <c r="N33" s="48">
        <v>57.142857142857146</v>
      </c>
      <c r="O33" s="49">
        <v>43382</v>
      </c>
      <c r="P33" s="50">
        <v>12.803577929169483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102419</v>
      </c>
      <c r="D34" s="48">
        <v>-0.6923099298963474</v>
      </c>
      <c r="E34" s="47">
        <v>124338</v>
      </c>
      <c r="F34" s="48">
        <v>-5.599295437807961</v>
      </c>
      <c r="G34" s="56">
        <v>121583</v>
      </c>
      <c r="H34" s="48">
        <v>-0.8028262093385659</v>
      </c>
      <c r="I34" s="47">
        <v>750</v>
      </c>
      <c r="J34" s="48">
        <v>-24.77432296890672</v>
      </c>
      <c r="K34" s="47">
        <v>227507</v>
      </c>
      <c r="L34" s="48">
        <v>-3.534554767366426</v>
      </c>
      <c r="M34" s="47">
        <v>885</v>
      </c>
      <c r="N34" s="48">
        <v>-8.290155440414507</v>
      </c>
      <c r="O34" s="49">
        <v>228392</v>
      </c>
      <c r="P34" s="50">
        <v>-3.5539339887165973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2867</v>
      </c>
      <c r="D35" s="48">
        <v>25.360734586794926</v>
      </c>
      <c r="E35" s="47">
        <v>0</v>
      </c>
      <c r="F35" s="48"/>
      <c r="G35" s="56">
        <v>0</v>
      </c>
      <c r="H35" s="48"/>
      <c r="I35" s="47">
        <v>623</v>
      </c>
      <c r="J35" s="48">
        <v>89.9390243902439</v>
      </c>
      <c r="K35" s="47">
        <v>3490</v>
      </c>
      <c r="L35" s="48">
        <v>17.153407183618665</v>
      </c>
      <c r="M35" s="47">
        <v>2</v>
      </c>
      <c r="N35" s="48"/>
      <c r="O35" s="49">
        <v>3492</v>
      </c>
      <c r="P35" s="50">
        <v>17.220543806646525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31028</v>
      </c>
      <c r="F36" s="48">
        <v>65.66821506754232</v>
      </c>
      <c r="G36" s="56">
        <v>0</v>
      </c>
      <c r="H36" s="48"/>
      <c r="I36" s="47">
        <v>0</v>
      </c>
      <c r="J36" s="48"/>
      <c r="K36" s="47">
        <v>31028</v>
      </c>
      <c r="L36" s="48">
        <v>65.06889397244241</v>
      </c>
      <c r="M36" s="47">
        <v>505</v>
      </c>
      <c r="N36" s="48">
        <v>61.85897435897436</v>
      </c>
      <c r="O36" s="49">
        <v>31533</v>
      </c>
      <c r="P36" s="50">
        <v>65.01648437908838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91541</v>
      </c>
      <c r="D37" s="48">
        <v>-7.799768343657148</v>
      </c>
      <c r="E37" s="47">
        <v>141888</v>
      </c>
      <c r="F37" s="48">
        <v>-14.929641643034014</v>
      </c>
      <c r="G37" s="56">
        <v>135943</v>
      </c>
      <c r="H37" s="48">
        <v>-13.751601974393788</v>
      </c>
      <c r="I37" s="47">
        <v>265</v>
      </c>
      <c r="J37" s="48">
        <v>-56.91056910569106</v>
      </c>
      <c r="K37" s="47">
        <v>233694</v>
      </c>
      <c r="L37" s="48">
        <v>-12.372088837559854</v>
      </c>
      <c r="M37" s="47">
        <v>294</v>
      </c>
      <c r="N37" s="48">
        <v>-21.6</v>
      </c>
      <c r="O37" s="49">
        <v>233988</v>
      </c>
      <c r="P37" s="50">
        <v>-12.385046281041248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39616</v>
      </c>
      <c r="D38" s="48">
        <v>-27.9433965695993</v>
      </c>
      <c r="E38" s="47">
        <v>62337</v>
      </c>
      <c r="F38" s="48">
        <v>-19.972013248773976</v>
      </c>
      <c r="G38" s="56">
        <v>44733</v>
      </c>
      <c r="H38" s="48">
        <v>-10.465954125135102</v>
      </c>
      <c r="I38" s="47">
        <v>1561</v>
      </c>
      <c r="J38" s="48">
        <v>-46.486115872471714</v>
      </c>
      <c r="K38" s="47">
        <v>103514</v>
      </c>
      <c r="L38" s="48">
        <v>-23.769055158700937</v>
      </c>
      <c r="M38" s="47">
        <v>180</v>
      </c>
      <c r="N38" s="48">
        <v>-46.74556213017752</v>
      </c>
      <c r="O38" s="49">
        <v>103694</v>
      </c>
      <c r="P38" s="50">
        <v>-23.826104842501174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2794491</v>
      </c>
      <c r="D39" s="50">
        <v>-7.860578048556922</v>
      </c>
      <c r="E39" s="12">
        <f>SUM(E3:E38)</f>
        <v>2543447</v>
      </c>
      <c r="F39" s="50">
        <v>-15.248294184349048</v>
      </c>
      <c r="G39" s="14">
        <f>SUM(G3:G38)</f>
        <v>1586120</v>
      </c>
      <c r="H39" s="48">
        <v>-10.199459878727488</v>
      </c>
      <c r="I39" s="12">
        <f>SUM(I3:I38)</f>
        <v>61437</v>
      </c>
      <c r="J39" s="50">
        <v>-17.287756805514416</v>
      </c>
      <c r="K39" s="12">
        <f>SUM(K3:K38)</f>
        <v>5399375</v>
      </c>
      <c r="L39" s="50">
        <v>-11.604902173772464</v>
      </c>
      <c r="M39" s="12">
        <f>SUM(M3:M38)</f>
        <v>10424</v>
      </c>
      <c r="N39" s="50">
        <v>-1.6418192111719192</v>
      </c>
      <c r="O39" s="12">
        <f>SUM(O3:O38)</f>
        <v>5409799</v>
      </c>
      <c r="P39" s="50">
        <v>-11.5876458020467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8.28125" style="4" bestFit="1" customWidth="1"/>
    <col min="5" max="5" width="14.28125" style="5" customWidth="1"/>
    <col min="6" max="6" width="8.28125" style="4" bestFit="1" customWidth="1"/>
    <col min="7" max="7" width="14.28125" style="5" customWidth="1"/>
    <col min="8" max="8" width="8.140625" style="4" customWidth="1"/>
    <col min="9" max="9" width="14.28125" style="5" customWidth="1"/>
    <col min="10" max="10" width="7.421875" style="4" bestFit="1" customWidth="1"/>
    <col min="11" max="11" width="14.28125" style="5" customWidth="1"/>
    <col min="12" max="12" width="9.421875" style="4" bestFit="1" customWidth="1"/>
    <col min="13" max="13" width="9.421875" style="4" customWidth="1"/>
    <col min="14" max="16384" width="9.140625" style="1" customWidth="1"/>
  </cols>
  <sheetData>
    <row r="1" spans="1:13" s="9" customFormat="1" ht="15.75" customHeight="1">
      <c r="A1" s="43"/>
      <c r="B1" s="29" t="s">
        <v>52</v>
      </c>
      <c r="C1" s="63" t="str">
        <f>Totali!C1</f>
        <v>Gennaio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43</v>
      </c>
      <c r="B2" s="31" t="s">
        <v>2</v>
      </c>
      <c r="C2" s="45" t="s">
        <v>53</v>
      </c>
      <c r="D2" s="22" t="s">
        <v>4</v>
      </c>
      <c r="E2" s="46" t="s">
        <v>54</v>
      </c>
      <c r="F2" s="22" t="s">
        <v>4</v>
      </c>
      <c r="G2" s="35" t="s">
        <v>55</v>
      </c>
      <c r="H2" s="22" t="s">
        <v>4</v>
      </c>
      <c r="I2" s="46" t="s">
        <v>56</v>
      </c>
      <c r="J2" s="22" t="s">
        <v>4</v>
      </c>
      <c r="K2" s="33" t="s">
        <v>49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95</v>
      </c>
      <c r="D3" s="48">
        <v>21.794871794871796</v>
      </c>
      <c r="E3" s="47">
        <v>0</v>
      </c>
      <c r="F3" s="48"/>
      <c r="G3" s="47">
        <v>95</v>
      </c>
      <c r="H3" s="48">
        <v>21.794871794871796</v>
      </c>
      <c r="I3" s="47">
        <v>83</v>
      </c>
      <c r="J3" s="48">
        <v>-3.488372093023256</v>
      </c>
      <c r="K3" s="49">
        <v>178</v>
      </c>
      <c r="L3" s="50">
        <v>7.878787878787879</v>
      </c>
      <c r="M3" s="60"/>
    </row>
    <row r="4" spans="1:13" s="8" customFormat="1" ht="15.75" customHeight="1">
      <c r="A4" s="31">
        <v>2</v>
      </c>
      <c r="B4" s="41" t="s">
        <v>8</v>
      </c>
      <c r="C4" s="47">
        <v>235</v>
      </c>
      <c r="D4" s="48">
        <v>-8.560311284046692</v>
      </c>
      <c r="E4" s="47">
        <v>17</v>
      </c>
      <c r="F4" s="48">
        <v>-43.333333333333336</v>
      </c>
      <c r="G4" s="47">
        <v>252</v>
      </c>
      <c r="H4" s="48">
        <v>-12.195121951219512</v>
      </c>
      <c r="I4" s="47">
        <v>87</v>
      </c>
      <c r="J4" s="48">
        <v>-10.309278350515465</v>
      </c>
      <c r="K4" s="49">
        <v>339</v>
      </c>
      <c r="L4" s="50">
        <v>-11.71875</v>
      </c>
      <c r="M4" s="60"/>
    </row>
    <row r="5" spans="1:13" s="8" customFormat="1" ht="15.75" customHeight="1">
      <c r="A5" s="31">
        <v>3</v>
      </c>
      <c r="B5" s="41" t="s">
        <v>9</v>
      </c>
      <c r="C5" s="47">
        <v>227</v>
      </c>
      <c r="D5" s="48">
        <v>10.194174757281553</v>
      </c>
      <c r="E5" s="47">
        <v>0</v>
      </c>
      <c r="F5" s="48"/>
      <c r="G5" s="47">
        <v>227</v>
      </c>
      <c r="H5" s="48">
        <v>10.194174757281553</v>
      </c>
      <c r="I5" s="47">
        <v>260</v>
      </c>
      <c r="J5" s="48">
        <v>12.554112554112555</v>
      </c>
      <c r="K5" s="49">
        <v>487</v>
      </c>
      <c r="L5" s="50">
        <v>11.441647597254004</v>
      </c>
      <c r="M5" s="60"/>
    </row>
    <row r="6" spans="1:13" s="8" customFormat="1" ht="15.75" customHeight="1">
      <c r="A6" s="31">
        <v>4</v>
      </c>
      <c r="B6" s="41" t="s">
        <v>10</v>
      </c>
      <c r="C6" s="47">
        <v>7316</v>
      </c>
      <c r="D6" s="48">
        <v>2.0789730710199525</v>
      </c>
      <c r="E6" s="47">
        <v>134</v>
      </c>
      <c r="F6" s="48">
        <v>39.583333333333336</v>
      </c>
      <c r="G6" s="47">
        <v>7450</v>
      </c>
      <c r="H6" s="48">
        <v>2.5746936527605673</v>
      </c>
      <c r="I6" s="47">
        <v>0</v>
      </c>
      <c r="J6" s="48"/>
      <c r="K6" s="49">
        <v>7450</v>
      </c>
      <c r="L6" s="50">
        <v>2.5746936527605673</v>
      </c>
      <c r="M6" s="60"/>
    </row>
    <row r="7" spans="1:13" s="8" customFormat="1" ht="15.75" customHeight="1">
      <c r="A7" s="31">
        <v>5</v>
      </c>
      <c r="B7" s="41" t="s">
        <v>11</v>
      </c>
      <c r="C7" s="47">
        <v>1209</v>
      </c>
      <c r="D7" s="48">
        <v>-7.142857142857143</v>
      </c>
      <c r="E7" s="47">
        <v>593</v>
      </c>
      <c r="F7" s="48">
        <v>0</v>
      </c>
      <c r="G7" s="47">
        <v>1802</v>
      </c>
      <c r="H7" s="48">
        <v>-4.907651715039578</v>
      </c>
      <c r="I7" s="47">
        <v>267</v>
      </c>
      <c r="J7" s="48">
        <v>-13.311688311688311</v>
      </c>
      <c r="K7" s="49">
        <v>2069</v>
      </c>
      <c r="L7" s="50">
        <v>-6.082614616432138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0</v>
      </c>
      <c r="J9" s="48"/>
      <c r="K9" s="49">
        <v>0</v>
      </c>
      <c r="L9" s="50"/>
      <c r="M9" s="60"/>
    </row>
    <row r="10" spans="1:13" s="8" customFormat="1" ht="15.75" customHeight="1">
      <c r="A10" s="31">
        <v>8</v>
      </c>
      <c r="B10" s="41" t="s">
        <v>14</v>
      </c>
      <c r="C10" s="47">
        <v>15</v>
      </c>
      <c r="D10" s="48">
        <v>50</v>
      </c>
      <c r="E10" s="47">
        <v>0</v>
      </c>
      <c r="F10" s="48"/>
      <c r="G10" s="47">
        <v>15</v>
      </c>
      <c r="H10" s="48">
        <v>50</v>
      </c>
      <c r="I10" s="47">
        <v>8</v>
      </c>
      <c r="J10" s="48">
        <v>300</v>
      </c>
      <c r="K10" s="49">
        <v>23</v>
      </c>
      <c r="L10" s="50">
        <v>91.66666666666667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241</v>
      </c>
      <c r="D11" s="48">
        <v>-11.07011070110701</v>
      </c>
      <c r="E11" s="47">
        <v>0</v>
      </c>
      <c r="F11" s="48"/>
      <c r="G11" s="47">
        <v>241</v>
      </c>
      <c r="H11" s="48">
        <v>-11.07011070110701</v>
      </c>
      <c r="I11" s="47">
        <v>173</v>
      </c>
      <c r="J11" s="48">
        <v>-10.362694300518134</v>
      </c>
      <c r="K11" s="49">
        <v>414</v>
      </c>
      <c r="L11" s="50">
        <v>-10.775862068965518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692</v>
      </c>
      <c r="D12" s="48">
        <v>-4.1551246537396125</v>
      </c>
      <c r="E12" s="47">
        <v>0</v>
      </c>
      <c r="F12" s="48"/>
      <c r="G12" s="47">
        <v>692</v>
      </c>
      <c r="H12" s="48">
        <v>-10.939510939510939</v>
      </c>
      <c r="I12" s="47">
        <v>332</v>
      </c>
      <c r="J12" s="48">
        <v>-16.791979949874687</v>
      </c>
      <c r="K12" s="49">
        <v>1024</v>
      </c>
      <c r="L12" s="50">
        <v>-12.92517006802721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42</v>
      </c>
      <c r="D15" s="48">
        <v>-4.545454545454546</v>
      </c>
      <c r="E15" s="47">
        <v>0</v>
      </c>
      <c r="F15" s="48"/>
      <c r="G15" s="47">
        <v>42</v>
      </c>
      <c r="H15" s="48">
        <v>-4.545454545454546</v>
      </c>
      <c r="I15" s="47">
        <v>0</v>
      </c>
      <c r="J15" s="48"/>
      <c r="K15" s="49">
        <v>42</v>
      </c>
      <c r="L15" s="50">
        <v>-4.545454545454546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</v>
      </c>
      <c r="J16" s="48">
        <v>-92.3076923076923</v>
      </c>
      <c r="K16" s="49">
        <v>1</v>
      </c>
      <c r="L16" s="50">
        <v>-92.3076923076923</v>
      </c>
      <c r="M16" s="60"/>
    </row>
    <row r="17" spans="1:13" s="8" customFormat="1" ht="15.75" customHeight="1">
      <c r="A17" s="31">
        <v>15</v>
      </c>
      <c r="B17" s="41" t="s">
        <v>75</v>
      </c>
      <c r="C17" s="47">
        <v>67</v>
      </c>
      <c r="D17" s="48">
        <v>-53.47222222222222</v>
      </c>
      <c r="E17" s="47">
        <v>0</v>
      </c>
      <c r="F17" s="48"/>
      <c r="G17" s="47">
        <v>67</v>
      </c>
      <c r="H17" s="48">
        <v>-53.47222222222222</v>
      </c>
      <c r="I17" s="47">
        <v>0</v>
      </c>
      <c r="J17" s="48"/>
      <c r="K17" s="49">
        <v>67</v>
      </c>
      <c r="L17" s="50">
        <v>-53.47222222222222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42</v>
      </c>
      <c r="D18" s="48">
        <v>-60.37735849056604</v>
      </c>
      <c r="E18" s="47">
        <v>246</v>
      </c>
      <c r="F18" s="48">
        <v>-3.90625</v>
      </c>
      <c r="G18" s="47">
        <v>288</v>
      </c>
      <c r="H18" s="48">
        <v>-20.441988950276244</v>
      </c>
      <c r="I18" s="47">
        <v>116</v>
      </c>
      <c r="J18" s="48">
        <v>48.717948717948715</v>
      </c>
      <c r="K18" s="49">
        <v>404</v>
      </c>
      <c r="L18" s="50">
        <v>-8.181818181818182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30</v>
      </c>
      <c r="D19" s="48">
        <v>-37.5</v>
      </c>
      <c r="E19" s="47">
        <v>6</v>
      </c>
      <c r="F19" s="48">
        <v>50</v>
      </c>
      <c r="G19" s="47">
        <v>36</v>
      </c>
      <c r="H19" s="48">
        <v>-30.76923076923077</v>
      </c>
      <c r="I19" s="47">
        <v>178</v>
      </c>
      <c r="J19" s="48">
        <v>-21.92982456140351</v>
      </c>
      <c r="K19" s="49">
        <v>214</v>
      </c>
      <c r="L19" s="50">
        <v>-23.571428571428573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1252</v>
      </c>
      <c r="D20" s="48">
        <v>104.24143556280588</v>
      </c>
      <c r="E20" s="47">
        <v>548</v>
      </c>
      <c r="F20" s="48">
        <v>23.981900452488688</v>
      </c>
      <c r="G20" s="47">
        <v>1800</v>
      </c>
      <c r="H20" s="48">
        <v>70.61611374407583</v>
      </c>
      <c r="I20" s="47">
        <v>745</v>
      </c>
      <c r="J20" s="48">
        <v>-3.372243839169909</v>
      </c>
      <c r="K20" s="49">
        <v>2545</v>
      </c>
      <c r="L20" s="50">
        <v>39.37568455640745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17779</v>
      </c>
      <c r="D21" s="48">
        <v>-21.401414677276748</v>
      </c>
      <c r="E21" s="47">
        <v>1816</v>
      </c>
      <c r="F21" s="48">
        <v>-42.6948564215841</v>
      </c>
      <c r="G21" s="47">
        <v>19595</v>
      </c>
      <c r="H21" s="48">
        <v>-24.017992167203072</v>
      </c>
      <c r="I21" s="47">
        <v>1257</v>
      </c>
      <c r="J21" s="48">
        <v>37.828947368421055</v>
      </c>
      <c r="K21" s="49">
        <v>20852</v>
      </c>
      <c r="L21" s="50">
        <v>-21.905546608741247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223</v>
      </c>
      <c r="D22" s="48">
        <v>-18.315018315018314</v>
      </c>
      <c r="E22" s="47">
        <v>212</v>
      </c>
      <c r="F22" s="48">
        <v>34.177215189873415</v>
      </c>
      <c r="G22" s="47">
        <v>435</v>
      </c>
      <c r="H22" s="48">
        <v>0.9280742459396751</v>
      </c>
      <c r="I22" s="47">
        <v>288</v>
      </c>
      <c r="J22" s="48">
        <v>22.033898305084747</v>
      </c>
      <c r="K22" s="49">
        <v>723</v>
      </c>
      <c r="L22" s="50">
        <v>8.395802098950524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120</v>
      </c>
      <c r="D23" s="48">
        <v>-13.043478260869565</v>
      </c>
      <c r="E23" s="47">
        <v>0</v>
      </c>
      <c r="F23" s="48"/>
      <c r="G23" s="47">
        <v>120</v>
      </c>
      <c r="H23" s="48">
        <v>-13.043478260869565</v>
      </c>
      <c r="I23" s="47">
        <v>0</v>
      </c>
      <c r="J23" s="48"/>
      <c r="K23" s="49">
        <v>120</v>
      </c>
      <c r="L23" s="50">
        <v>-13.043478260869565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231</v>
      </c>
      <c r="D24" s="48">
        <v>-5.714285714285714</v>
      </c>
      <c r="E24" s="47">
        <v>0</v>
      </c>
      <c r="F24" s="48"/>
      <c r="G24" s="47">
        <v>231</v>
      </c>
      <c r="H24" s="48">
        <v>-5.714285714285714</v>
      </c>
      <c r="I24" s="47">
        <v>254</v>
      </c>
      <c r="J24" s="48">
        <v>7.172995780590718</v>
      </c>
      <c r="K24" s="49">
        <v>485</v>
      </c>
      <c r="L24" s="50">
        <v>0.6224066390041494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84</v>
      </c>
      <c r="D27" s="48">
        <v>-34.883720930232556</v>
      </c>
      <c r="E27" s="47">
        <v>0</v>
      </c>
      <c r="F27" s="48"/>
      <c r="G27" s="47">
        <v>84</v>
      </c>
      <c r="H27" s="48">
        <v>-34.883720930232556</v>
      </c>
      <c r="I27" s="47">
        <v>65</v>
      </c>
      <c r="J27" s="48">
        <v>4.838709677419355</v>
      </c>
      <c r="K27" s="49">
        <v>149</v>
      </c>
      <c r="L27" s="50">
        <v>-21.98952879581152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482</v>
      </c>
      <c r="D28" s="48">
        <v>2.335456475583864</v>
      </c>
      <c r="E28" s="47">
        <v>156</v>
      </c>
      <c r="F28" s="48">
        <v>-27.102803738317757</v>
      </c>
      <c r="G28" s="47">
        <v>638</v>
      </c>
      <c r="H28" s="48">
        <v>-6.861313868613139</v>
      </c>
      <c r="I28" s="47">
        <v>151</v>
      </c>
      <c r="J28" s="48">
        <v>-12.209302325581396</v>
      </c>
      <c r="K28" s="49">
        <v>789</v>
      </c>
      <c r="L28" s="50">
        <v>-7.934655775962661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51</v>
      </c>
      <c r="D29" s="48">
        <v>-16.39344262295082</v>
      </c>
      <c r="E29" s="47">
        <v>0</v>
      </c>
      <c r="F29" s="48"/>
      <c r="G29" s="47">
        <v>51</v>
      </c>
      <c r="H29" s="48">
        <v>-16.39344262295082</v>
      </c>
      <c r="I29" s="47">
        <v>0</v>
      </c>
      <c r="J29" s="48"/>
      <c r="K29" s="49">
        <v>51</v>
      </c>
      <c r="L29" s="50">
        <v>-16.39344262295082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232</v>
      </c>
      <c r="D30" s="48">
        <v>18.367346938775512</v>
      </c>
      <c r="E30" s="47">
        <v>0</v>
      </c>
      <c r="F30" s="48"/>
      <c r="G30" s="47">
        <v>232</v>
      </c>
      <c r="H30" s="48">
        <v>18.367346938775512</v>
      </c>
      <c r="I30" s="47">
        <v>0</v>
      </c>
      <c r="J30" s="48"/>
      <c r="K30" s="49">
        <v>232</v>
      </c>
      <c r="L30" s="50">
        <v>18.367346938775512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1346</v>
      </c>
      <c r="D31" s="48">
        <v>-8.49762066621346</v>
      </c>
      <c r="E31" s="47">
        <v>0</v>
      </c>
      <c r="F31" s="48"/>
      <c r="G31" s="47">
        <v>1346</v>
      </c>
      <c r="H31" s="48">
        <v>-8.49762066621346</v>
      </c>
      <c r="I31" s="47">
        <v>0</v>
      </c>
      <c r="J31" s="48"/>
      <c r="K31" s="49">
        <v>1346</v>
      </c>
      <c r="L31" s="50">
        <v>-8.49762066621346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9356</v>
      </c>
      <c r="D32" s="48">
        <v>-8.614963860128931</v>
      </c>
      <c r="E32" s="47">
        <v>0</v>
      </c>
      <c r="F32" s="48"/>
      <c r="G32" s="47">
        <v>9356</v>
      </c>
      <c r="H32" s="48">
        <v>-8.614963860128931</v>
      </c>
      <c r="I32" s="47">
        <v>4094</v>
      </c>
      <c r="J32" s="48">
        <v>-5.885057471264368</v>
      </c>
      <c r="K32" s="49">
        <v>13450</v>
      </c>
      <c r="L32" s="50">
        <v>-7.800932273101179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24</v>
      </c>
      <c r="D33" s="48">
        <v>0</v>
      </c>
      <c r="E33" s="47">
        <v>49</v>
      </c>
      <c r="F33" s="48">
        <v>-14.035087719298245</v>
      </c>
      <c r="G33" s="47">
        <v>73</v>
      </c>
      <c r="H33" s="48">
        <v>-9.876543209876543</v>
      </c>
      <c r="I33" s="47">
        <v>0</v>
      </c>
      <c r="J33" s="48"/>
      <c r="K33" s="49">
        <v>73</v>
      </c>
      <c r="L33" s="50">
        <v>-9.876543209876543</v>
      </c>
      <c r="M33" s="60"/>
    </row>
    <row r="34" spans="1:13" s="8" customFormat="1" ht="15.75" customHeight="1">
      <c r="A34" s="31">
        <v>32</v>
      </c>
      <c r="B34" s="41" t="s">
        <v>37</v>
      </c>
      <c r="C34" s="47">
        <v>409</v>
      </c>
      <c r="D34" s="48">
        <v>-19.488188976377952</v>
      </c>
      <c r="E34" s="47">
        <v>698</v>
      </c>
      <c r="F34" s="48">
        <v>-15.085158150851582</v>
      </c>
      <c r="G34" s="47">
        <v>1107</v>
      </c>
      <c r="H34" s="48">
        <v>-16.76691729323308</v>
      </c>
      <c r="I34" s="47">
        <v>161</v>
      </c>
      <c r="J34" s="48">
        <v>-51.3595166163142</v>
      </c>
      <c r="K34" s="49">
        <v>1268</v>
      </c>
      <c r="L34" s="50">
        <v>-23.66044551475015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/>
      <c r="K35" s="49">
        <v>0</v>
      </c>
      <c r="L35" s="50"/>
      <c r="M35" s="60"/>
    </row>
    <row r="36" spans="1:13" s="8" customFormat="1" ht="15.75" customHeight="1">
      <c r="A36" s="31">
        <v>34</v>
      </c>
      <c r="B36" s="41" t="s">
        <v>39</v>
      </c>
      <c r="C36" s="47">
        <v>878</v>
      </c>
      <c r="D36" s="48">
        <v>-1.899441340782123</v>
      </c>
      <c r="E36" s="47">
        <v>0</v>
      </c>
      <c r="F36" s="48"/>
      <c r="G36" s="47">
        <v>878</v>
      </c>
      <c r="H36" s="48">
        <v>-1.899441340782123</v>
      </c>
      <c r="I36" s="47">
        <v>47</v>
      </c>
      <c r="J36" s="48"/>
      <c r="K36" s="49">
        <v>925</v>
      </c>
      <c r="L36" s="50">
        <v>3.35195530726257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500</v>
      </c>
      <c r="D37" s="48">
        <v>-7.918968692449355</v>
      </c>
      <c r="E37" s="47">
        <v>375</v>
      </c>
      <c r="F37" s="48">
        <v>-6.947890818858561</v>
      </c>
      <c r="G37" s="47">
        <v>875</v>
      </c>
      <c r="H37" s="48">
        <v>-7.505285412262157</v>
      </c>
      <c r="I37" s="47">
        <v>221</v>
      </c>
      <c r="J37" s="48">
        <v>-17.53731343283582</v>
      </c>
      <c r="K37" s="49">
        <v>1096</v>
      </c>
      <c r="L37" s="50">
        <v>-9.71993410214168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58</v>
      </c>
      <c r="D38" s="48">
        <v>-38.297872340425535</v>
      </c>
      <c r="E38" s="47">
        <v>622</v>
      </c>
      <c r="F38" s="48">
        <v>57.868020304568525</v>
      </c>
      <c r="G38" s="47">
        <v>680</v>
      </c>
      <c r="H38" s="48">
        <v>39.34426229508197</v>
      </c>
      <c r="I38" s="47">
        <v>73</v>
      </c>
      <c r="J38" s="48">
        <v>-38.65546218487395</v>
      </c>
      <c r="K38" s="49">
        <v>753</v>
      </c>
      <c r="L38" s="50">
        <v>24.052718286655683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43236</v>
      </c>
      <c r="D39" s="50">
        <v>-11.537595907928388</v>
      </c>
      <c r="E39" s="12">
        <f>SUM(E3:E38)</f>
        <v>5472</v>
      </c>
      <c r="F39" s="50">
        <v>-18.242940385477365</v>
      </c>
      <c r="G39" s="12">
        <f>SUM(G3:G38)</f>
        <v>48708</v>
      </c>
      <c r="H39" s="50">
        <v>-12.345234667434495</v>
      </c>
      <c r="I39" s="12">
        <f>SUM(I3:I38)</f>
        <v>8861</v>
      </c>
      <c r="J39" s="50">
        <v>-2.551413174969757</v>
      </c>
      <c r="K39" s="12">
        <f>SUM(K3:K38)</f>
        <v>57569</v>
      </c>
      <c r="L39" s="50">
        <v>-10.969348303485818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7.421875" style="3" bestFit="1" customWidth="1"/>
    <col min="5" max="5" width="14.28125" style="2" customWidth="1"/>
    <col min="6" max="6" width="9.28125" style="3" customWidth="1"/>
    <col min="7" max="7" width="14.28125" style="2" customWidth="1"/>
    <col min="8" max="8" width="8.28125" style="3" bestFit="1" customWidth="1"/>
    <col min="9" max="9" width="8.28125" style="3" customWidth="1"/>
  </cols>
  <sheetData>
    <row r="1" spans="1:9" s="18" customFormat="1" ht="15.75" customHeight="1">
      <c r="A1" s="9"/>
      <c r="B1" s="16" t="s">
        <v>57</v>
      </c>
      <c r="C1" s="64" t="s">
        <v>1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43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642</v>
      </c>
      <c r="D3" s="27">
        <v>5.592105263157895</v>
      </c>
      <c r="E3" s="26">
        <v>34269</v>
      </c>
      <c r="F3" s="27">
        <v>1.7125727175590644</v>
      </c>
      <c r="G3" s="26">
        <v>178</v>
      </c>
      <c r="H3" s="27">
        <v>7.878787878787879</v>
      </c>
      <c r="I3" s="61"/>
    </row>
    <row r="4" spans="1:9" s="23" customFormat="1" ht="15.75" customHeight="1">
      <c r="A4" s="24">
        <v>2</v>
      </c>
      <c r="B4" s="25" t="s">
        <v>8</v>
      </c>
      <c r="C4" s="26">
        <v>1333</v>
      </c>
      <c r="D4" s="27">
        <v>-2.6296566837107376</v>
      </c>
      <c r="E4" s="26">
        <v>27690</v>
      </c>
      <c r="F4" s="27">
        <v>-10.478161068184022</v>
      </c>
      <c r="G4" s="26">
        <v>339</v>
      </c>
      <c r="H4" s="27">
        <v>-11.71875</v>
      </c>
      <c r="I4" s="61"/>
    </row>
    <row r="5" spans="1:9" s="23" customFormat="1" ht="15.75" customHeight="1">
      <c r="A5" s="24">
        <v>3</v>
      </c>
      <c r="B5" s="25" t="s">
        <v>9</v>
      </c>
      <c r="C5" s="26">
        <v>1771</v>
      </c>
      <c r="D5" s="27">
        <v>1.43184421534937</v>
      </c>
      <c r="E5" s="26">
        <v>76530</v>
      </c>
      <c r="F5" s="27">
        <v>-6.5099744682930405</v>
      </c>
      <c r="G5" s="26">
        <v>487</v>
      </c>
      <c r="H5" s="27">
        <v>11.441647597254004</v>
      </c>
      <c r="I5" s="61"/>
    </row>
    <row r="6" spans="1:9" s="23" customFormat="1" ht="15.75" customHeight="1">
      <c r="A6" s="24">
        <v>4</v>
      </c>
      <c r="B6" s="25" t="s">
        <v>10</v>
      </c>
      <c r="C6" s="26">
        <v>2501</v>
      </c>
      <c r="D6" s="27">
        <v>-8.822457163689391</v>
      </c>
      <c r="E6" s="26">
        <v>61188</v>
      </c>
      <c r="F6" s="27">
        <v>-4.8915831196083</v>
      </c>
      <c r="G6" s="26">
        <v>7450</v>
      </c>
      <c r="H6" s="27">
        <v>2.5746936527605673</v>
      </c>
      <c r="I6" s="61"/>
    </row>
    <row r="7" spans="1:9" s="23" customFormat="1" ht="15.75" customHeight="1">
      <c r="A7" s="24">
        <v>5</v>
      </c>
      <c r="B7" s="25" t="s">
        <v>11</v>
      </c>
      <c r="C7" s="26">
        <v>3775</v>
      </c>
      <c r="D7" s="27">
        <v>-21.7940749948208</v>
      </c>
      <c r="E7" s="26">
        <v>189960</v>
      </c>
      <c r="F7" s="27">
        <v>-23.30240558153056</v>
      </c>
      <c r="G7" s="26">
        <v>2069</v>
      </c>
      <c r="H7" s="27">
        <v>-6.082614616432138</v>
      </c>
      <c r="I7" s="61"/>
    </row>
    <row r="8" spans="1:9" s="23" customFormat="1" ht="15.75" customHeight="1">
      <c r="A8" s="24">
        <v>6</v>
      </c>
      <c r="B8" s="25" t="s">
        <v>12</v>
      </c>
      <c r="C8" s="26">
        <v>576</v>
      </c>
      <c r="D8" s="27">
        <v>57.80821917808219</v>
      </c>
      <c r="E8" s="26">
        <v>2544</v>
      </c>
      <c r="F8" s="27">
        <v>-10.830704521556257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736</v>
      </c>
      <c r="D9" s="27">
        <v>147.8114478114478</v>
      </c>
      <c r="E9" s="26">
        <v>15706</v>
      </c>
      <c r="F9" s="27">
        <v>12.113641230637448</v>
      </c>
      <c r="G9" s="26">
        <v>0</v>
      </c>
      <c r="H9" s="27"/>
      <c r="I9" s="61"/>
    </row>
    <row r="10" spans="1:9" s="23" customFormat="1" ht="15.75" customHeight="1">
      <c r="A10" s="24">
        <v>8</v>
      </c>
      <c r="B10" s="25" t="s">
        <v>14</v>
      </c>
      <c r="C10" s="26">
        <v>502</v>
      </c>
      <c r="D10" s="27">
        <v>-24.51127819548872</v>
      </c>
      <c r="E10" s="26">
        <v>32929</v>
      </c>
      <c r="F10" s="27">
        <v>-10.480100043497172</v>
      </c>
      <c r="G10" s="26">
        <v>23</v>
      </c>
      <c r="H10" s="27">
        <v>91.66666666666667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1684</v>
      </c>
      <c r="D11" s="27">
        <v>-25.684024713150926</v>
      </c>
      <c r="E11" s="26">
        <v>120252</v>
      </c>
      <c r="F11" s="27">
        <v>-0.03242137815796693</v>
      </c>
      <c r="G11" s="26">
        <v>414</v>
      </c>
      <c r="H11" s="27">
        <v>-10.775862068965518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3594</v>
      </c>
      <c r="D12" s="27">
        <v>-6.939409632314863</v>
      </c>
      <c r="E12" s="26">
        <v>227055</v>
      </c>
      <c r="F12" s="27">
        <v>-8.298027875493233</v>
      </c>
      <c r="G12" s="26">
        <v>1024</v>
      </c>
      <c r="H12" s="27">
        <v>-12.92517006802721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169</v>
      </c>
      <c r="D13" s="27">
        <v>76.04166666666667</v>
      </c>
      <c r="E13" s="26">
        <v>1684</v>
      </c>
      <c r="F13" s="27">
        <v>199.644128113879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947</v>
      </c>
      <c r="D14" s="27">
        <v>-30.00739098300074</v>
      </c>
      <c r="E14" s="26">
        <v>1375</v>
      </c>
      <c r="F14" s="27">
        <v>4.245640636846096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2582</v>
      </c>
      <c r="D15" s="27">
        <v>-8.859865866572537</v>
      </c>
      <c r="E15" s="26">
        <v>93796</v>
      </c>
      <c r="F15" s="27">
        <v>-15.908194369732831</v>
      </c>
      <c r="G15" s="26">
        <v>42</v>
      </c>
      <c r="H15" s="27">
        <v>-4.545454545454546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144</v>
      </c>
      <c r="D16" s="27">
        <v>-53.246753246753244</v>
      </c>
      <c r="E16" s="26">
        <v>318</v>
      </c>
      <c r="F16" s="27">
        <v>-80.17456359102245</v>
      </c>
      <c r="G16" s="26">
        <v>1</v>
      </c>
      <c r="H16" s="27">
        <v>-92.3076923076923</v>
      </c>
      <c r="I16" s="61"/>
    </row>
    <row r="17" spans="1:9" s="23" customFormat="1" ht="15.75" customHeight="1">
      <c r="A17" s="24">
        <v>15</v>
      </c>
      <c r="B17" s="25" t="s">
        <v>75</v>
      </c>
      <c r="C17" s="26">
        <v>243</v>
      </c>
      <c r="D17" s="27">
        <v>167.03296703296704</v>
      </c>
      <c r="E17" s="26">
        <v>8856</v>
      </c>
      <c r="F17" s="27"/>
      <c r="G17" s="26">
        <v>67</v>
      </c>
      <c r="H17" s="27">
        <v>-53.47222222222222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2124</v>
      </c>
      <c r="D18" s="27">
        <v>14.501347708894878</v>
      </c>
      <c r="E18" s="26">
        <v>69115</v>
      </c>
      <c r="F18" s="27">
        <v>1.1488365286111517</v>
      </c>
      <c r="G18" s="26">
        <v>404</v>
      </c>
      <c r="H18" s="27">
        <v>-8.181818181818182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618</v>
      </c>
      <c r="D19" s="27">
        <v>21.176470588235293</v>
      </c>
      <c r="E19" s="26">
        <v>39335</v>
      </c>
      <c r="F19" s="27">
        <v>5.807510221648375</v>
      </c>
      <c r="G19" s="26">
        <v>214</v>
      </c>
      <c r="H19" s="27">
        <v>-23.571428571428573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8363</v>
      </c>
      <c r="D20" s="27">
        <v>10.841616964877403</v>
      </c>
      <c r="E20" s="26">
        <v>516883</v>
      </c>
      <c r="F20" s="27">
        <v>14.331122136374596</v>
      </c>
      <c r="G20" s="26">
        <v>2545</v>
      </c>
      <c r="H20" s="27">
        <v>39.37568455640745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15597</v>
      </c>
      <c r="D21" s="27">
        <v>-23.562852242097524</v>
      </c>
      <c r="E21" s="26">
        <v>1054147</v>
      </c>
      <c r="F21" s="27">
        <v>-25.16748007879745</v>
      </c>
      <c r="G21" s="26">
        <v>20852</v>
      </c>
      <c r="H21" s="27">
        <v>-21.905546608741247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4119</v>
      </c>
      <c r="D22" s="27">
        <v>-6.023271731690623</v>
      </c>
      <c r="E22" s="26">
        <v>202938</v>
      </c>
      <c r="F22" s="27">
        <v>-12.266169788726001</v>
      </c>
      <c r="G22" s="26">
        <v>723</v>
      </c>
      <c r="H22" s="27">
        <v>8.395802098950524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769</v>
      </c>
      <c r="D23" s="27">
        <v>11.44927536231884</v>
      </c>
      <c r="E23" s="26">
        <v>40009</v>
      </c>
      <c r="F23" s="27">
        <v>6.904475617902472</v>
      </c>
      <c r="G23" s="26">
        <v>120</v>
      </c>
      <c r="H23" s="27">
        <v>-13.043478260869565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3319</v>
      </c>
      <c r="D24" s="27">
        <v>-0.6584854833882071</v>
      </c>
      <c r="E24" s="26">
        <v>187525</v>
      </c>
      <c r="F24" s="27">
        <v>-7.144696316983075</v>
      </c>
      <c r="G24" s="26">
        <v>485</v>
      </c>
      <c r="H24" s="27">
        <v>0.6224066390041494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937</v>
      </c>
      <c r="D25" s="27">
        <v>-20.18739352640545</v>
      </c>
      <c r="E25" s="26">
        <v>3803</v>
      </c>
      <c r="F25" s="27">
        <v>-24.42368839427663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785</v>
      </c>
      <c r="D26" s="27">
        <v>6.802721088435374</v>
      </c>
      <c r="E26" s="26">
        <v>3607</v>
      </c>
      <c r="F26" s="27">
        <v>2.297220646625071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760</v>
      </c>
      <c r="D27" s="27">
        <v>18.38006230529595</v>
      </c>
      <c r="E27" s="26">
        <v>11394</v>
      </c>
      <c r="F27" s="27">
        <v>156.04494382022472</v>
      </c>
      <c r="G27" s="26">
        <v>149</v>
      </c>
      <c r="H27" s="27">
        <v>-21.98952879581152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1606</v>
      </c>
      <c r="D28" s="27">
        <v>-14.846235418875928</v>
      </c>
      <c r="E28" s="26">
        <v>69831</v>
      </c>
      <c r="F28" s="27">
        <v>-8.645996860282574</v>
      </c>
      <c r="G28" s="26">
        <v>789</v>
      </c>
      <c r="H28" s="27">
        <v>-7.934655775962661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449</v>
      </c>
      <c r="D29" s="27">
        <v>-15.44256120527307</v>
      </c>
      <c r="E29" s="26">
        <v>28354</v>
      </c>
      <c r="F29" s="27">
        <v>-10.976452119309263</v>
      </c>
      <c r="G29" s="26">
        <v>51</v>
      </c>
      <c r="H29" s="27">
        <v>-16.39344262295082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291</v>
      </c>
      <c r="D30" s="27">
        <v>25.974025974025974</v>
      </c>
      <c r="E30" s="26">
        <v>4975</v>
      </c>
      <c r="F30" s="27">
        <v>-38.36719524281467</v>
      </c>
      <c r="G30" s="26">
        <v>232</v>
      </c>
      <c r="H30" s="27">
        <v>18.367346938775512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1637</v>
      </c>
      <c r="D31" s="27">
        <v>2.1210230817217717</v>
      </c>
      <c r="E31" s="26">
        <v>25568</v>
      </c>
      <c r="F31" s="27">
        <v>-26.507617131359588</v>
      </c>
      <c r="G31" s="26">
        <v>1346</v>
      </c>
      <c r="H31" s="27">
        <v>-8.49762066621346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21469</v>
      </c>
      <c r="D32" s="27">
        <v>-10.096314907872697</v>
      </c>
      <c r="E32" s="26">
        <v>1613682</v>
      </c>
      <c r="F32" s="27">
        <v>-11.40012101153343</v>
      </c>
      <c r="G32" s="26">
        <v>13450</v>
      </c>
      <c r="H32" s="27">
        <v>-7.800932273101179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1373</v>
      </c>
      <c r="D33" s="27">
        <v>18.26012058570198</v>
      </c>
      <c r="E33" s="26">
        <v>43382</v>
      </c>
      <c r="F33" s="27">
        <v>12.803577929169483</v>
      </c>
      <c r="G33" s="26">
        <v>73</v>
      </c>
      <c r="H33" s="27">
        <v>-9.876543209876543</v>
      </c>
      <c r="I33" s="61"/>
    </row>
    <row r="34" spans="1:9" s="23" customFormat="1" ht="15.75" customHeight="1">
      <c r="A34" s="24">
        <v>32</v>
      </c>
      <c r="B34" s="25" t="s">
        <v>37</v>
      </c>
      <c r="C34" s="26">
        <v>4713</v>
      </c>
      <c r="D34" s="27">
        <v>-12.673707615341856</v>
      </c>
      <c r="E34" s="26">
        <v>228392</v>
      </c>
      <c r="F34" s="27">
        <v>-3.5539339887165973</v>
      </c>
      <c r="G34" s="26">
        <v>1268</v>
      </c>
      <c r="H34" s="27">
        <v>-23.66044551475015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237</v>
      </c>
      <c r="D35" s="27">
        <v>9.216589861751151</v>
      </c>
      <c r="E35" s="26">
        <v>3492</v>
      </c>
      <c r="F35" s="27">
        <v>17.220543806646525</v>
      </c>
      <c r="G35" s="26">
        <v>0</v>
      </c>
      <c r="H35" s="27"/>
      <c r="I35" s="61"/>
    </row>
    <row r="36" spans="1:9" s="23" customFormat="1" ht="15.75" customHeight="1">
      <c r="A36" s="24">
        <v>34</v>
      </c>
      <c r="B36" s="25" t="s">
        <v>39</v>
      </c>
      <c r="C36" s="26">
        <v>773</v>
      </c>
      <c r="D36" s="27">
        <v>22.6984126984127</v>
      </c>
      <c r="E36" s="26">
        <v>31533</v>
      </c>
      <c r="F36" s="27">
        <v>65.01648437908838</v>
      </c>
      <c r="G36" s="26">
        <v>925</v>
      </c>
      <c r="H36" s="27">
        <v>3.35195530726257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4586</v>
      </c>
      <c r="D37" s="27">
        <v>-9.830908375933936</v>
      </c>
      <c r="E37" s="26">
        <v>233988</v>
      </c>
      <c r="F37" s="27">
        <v>-12.385046281041248</v>
      </c>
      <c r="G37" s="26">
        <v>1096</v>
      </c>
      <c r="H37" s="27">
        <v>-9.71993410214168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2147</v>
      </c>
      <c r="D38" s="27">
        <v>-20.745662606127723</v>
      </c>
      <c r="E38" s="26">
        <v>103694</v>
      </c>
      <c r="F38" s="27">
        <v>-23.826104842501174</v>
      </c>
      <c r="G38" s="26">
        <v>753</v>
      </c>
      <c r="H38" s="27">
        <v>24.052718286655683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97871</v>
      </c>
      <c r="D39" s="28">
        <v>-9.412254720473898</v>
      </c>
      <c r="E39" s="12">
        <f>SUM(E3:E38)</f>
        <v>5409799</v>
      </c>
      <c r="F39" s="28">
        <v>-11.5876458020467</v>
      </c>
      <c r="G39" s="12">
        <f>SUM(G3:G38)</f>
        <v>57569</v>
      </c>
      <c r="H39" s="28">
        <v>-10.969348303485818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8.28125" style="4" bestFit="1" customWidth="1"/>
    <col min="5" max="5" width="14.28125" style="5" customWidth="1"/>
    <col min="6" max="6" width="8.28125" style="4" bestFit="1" customWidth="1"/>
    <col min="7" max="7" width="14.28125" style="5" customWidth="1"/>
    <col min="8" max="8" width="8.00390625" style="4" bestFit="1" customWidth="1"/>
    <col min="9" max="9" width="14.28125" style="5" customWidth="1"/>
    <col min="10" max="10" width="8.8515625" style="4" customWidth="1"/>
    <col min="11" max="11" width="14.28125" style="5" customWidth="1"/>
    <col min="12" max="12" width="7.421875" style="4" bestFit="1" customWidth="1"/>
    <col min="13" max="13" width="14.28125" style="5" customWidth="1"/>
    <col min="14" max="14" width="8.7109375" style="4" bestFit="1" customWidth="1"/>
    <col min="15" max="15" width="8.7109375" style="4" customWidth="1"/>
    <col min="16" max="16384" width="9.140625" style="1" customWidth="1"/>
  </cols>
  <sheetData>
    <row r="1" spans="2:15" s="9" customFormat="1" ht="15.75" customHeight="1">
      <c r="B1" s="29" t="s">
        <v>58</v>
      </c>
      <c r="C1" s="63" t="str">
        <f>'Totali Gennaio'!C1</f>
        <v>Gennaio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43</v>
      </c>
      <c r="B2" s="31" t="s">
        <v>2</v>
      </c>
      <c r="C2" s="45" t="s">
        <v>44</v>
      </c>
      <c r="D2" s="22" t="s">
        <v>4</v>
      </c>
      <c r="E2" s="57" t="s">
        <v>45</v>
      </c>
      <c r="F2" s="22" t="s">
        <v>4</v>
      </c>
      <c r="G2" s="58" t="s">
        <v>46</v>
      </c>
      <c r="H2" s="52" t="s">
        <v>4</v>
      </c>
      <c r="I2" s="35" t="s">
        <v>47</v>
      </c>
      <c r="J2" s="22" t="s">
        <v>4</v>
      </c>
      <c r="K2" s="46" t="s">
        <v>48</v>
      </c>
      <c r="L2" s="22" t="s">
        <v>4</v>
      </c>
      <c r="M2" s="33" t="s">
        <v>49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538</v>
      </c>
      <c r="D3" s="48">
        <v>3.4615384615384617</v>
      </c>
      <c r="E3" s="47">
        <v>76</v>
      </c>
      <c r="F3" s="48">
        <v>40.74074074074074</v>
      </c>
      <c r="G3" s="56">
        <v>62</v>
      </c>
      <c r="H3" s="48">
        <v>47.61904761904762</v>
      </c>
      <c r="I3" s="47">
        <v>614</v>
      </c>
      <c r="J3" s="48">
        <v>6.968641114982578</v>
      </c>
      <c r="K3" s="47">
        <v>28</v>
      </c>
      <c r="L3" s="48">
        <v>-17.647058823529413</v>
      </c>
      <c r="M3" s="49">
        <v>642</v>
      </c>
      <c r="N3" s="50">
        <v>5.592105263157895</v>
      </c>
      <c r="O3" s="60"/>
    </row>
    <row r="4" spans="1:15" s="8" customFormat="1" ht="15.75" customHeight="1">
      <c r="A4" s="31">
        <v>2</v>
      </c>
      <c r="B4" s="41" t="s">
        <v>8</v>
      </c>
      <c r="C4" s="47">
        <v>425</v>
      </c>
      <c r="D4" s="48">
        <v>-19.81132075471698</v>
      </c>
      <c r="E4" s="47">
        <v>355</v>
      </c>
      <c r="F4" s="48">
        <v>-11.910669975186105</v>
      </c>
      <c r="G4" s="56">
        <v>184</v>
      </c>
      <c r="H4" s="48">
        <v>-17.48878923766816</v>
      </c>
      <c r="I4" s="47">
        <v>780</v>
      </c>
      <c r="J4" s="48">
        <v>-16.39871382636656</v>
      </c>
      <c r="K4" s="47">
        <v>553</v>
      </c>
      <c r="L4" s="48">
        <v>26.834862385321102</v>
      </c>
      <c r="M4" s="49">
        <v>1333</v>
      </c>
      <c r="N4" s="50">
        <v>-2.6296566837107376</v>
      </c>
      <c r="O4" s="60"/>
    </row>
    <row r="5" spans="1:15" s="8" customFormat="1" ht="15.75" customHeight="1">
      <c r="A5" s="31">
        <v>3</v>
      </c>
      <c r="B5" s="41" t="s">
        <v>9</v>
      </c>
      <c r="C5" s="47">
        <v>1238</v>
      </c>
      <c r="D5" s="48">
        <v>-8.903605592347315</v>
      </c>
      <c r="E5" s="47">
        <v>161</v>
      </c>
      <c r="F5" s="48">
        <v>65.97938144329896</v>
      </c>
      <c r="G5" s="56">
        <v>1</v>
      </c>
      <c r="H5" s="48"/>
      <c r="I5" s="47">
        <v>1399</v>
      </c>
      <c r="J5" s="48">
        <v>-3.9148351648351647</v>
      </c>
      <c r="K5" s="47">
        <v>372</v>
      </c>
      <c r="L5" s="48">
        <v>28.275862068965516</v>
      </c>
      <c r="M5" s="49">
        <v>1771</v>
      </c>
      <c r="N5" s="50">
        <v>1.43184421534937</v>
      </c>
      <c r="O5" s="60"/>
    </row>
    <row r="6" spans="1:15" s="8" customFormat="1" ht="15.75" customHeight="1">
      <c r="A6" s="31">
        <v>4</v>
      </c>
      <c r="B6" s="41" t="s">
        <v>10</v>
      </c>
      <c r="C6" s="47">
        <v>534</v>
      </c>
      <c r="D6" s="48">
        <v>-32.40506329113924</v>
      </c>
      <c r="E6" s="47">
        <v>1733</v>
      </c>
      <c r="F6" s="48">
        <v>-4.517906336088155</v>
      </c>
      <c r="G6" s="56">
        <v>1430</v>
      </c>
      <c r="H6" s="48">
        <v>7.43801652892562</v>
      </c>
      <c r="I6" s="47">
        <v>2267</v>
      </c>
      <c r="J6" s="48">
        <v>-12.975047984644913</v>
      </c>
      <c r="K6" s="47">
        <v>234</v>
      </c>
      <c r="L6" s="48">
        <v>69.56521739130434</v>
      </c>
      <c r="M6" s="49">
        <v>2501</v>
      </c>
      <c r="N6" s="50">
        <v>-8.822457163689391</v>
      </c>
      <c r="O6" s="60"/>
    </row>
    <row r="7" spans="1:15" s="8" customFormat="1" ht="15.75" customHeight="1">
      <c r="A7" s="31">
        <v>5</v>
      </c>
      <c r="B7" s="41" t="s">
        <v>11</v>
      </c>
      <c r="C7" s="47">
        <v>1250</v>
      </c>
      <c r="D7" s="48">
        <v>-13.314840499306518</v>
      </c>
      <c r="E7" s="47">
        <v>2525</v>
      </c>
      <c r="F7" s="48">
        <v>-25.406203840472674</v>
      </c>
      <c r="G7" s="56">
        <v>2237</v>
      </c>
      <c r="H7" s="48">
        <v>-21.176885130373503</v>
      </c>
      <c r="I7" s="47">
        <v>3775</v>
      </c>
      <c r="J7" s="48">
        <v>-21.7940749948208</v>
      </c>
      <c r="K7" s="47">
        <v>0</v>
      </c>
      <c r="L7" s="48"/>
      <c r="M7" s="49">
        <v>3775</v>
      </c>
      <c r="N7" s="50">
        <v>-21.7940749948208</v>
      </c>
      <c r="O7" s="60"/>
    </row>
    <row r="8" spans="1:15" s="8" customFormat="1" ht="15.75" customHeight="1">
      <c r="A8" s="31">
        <v>6</v>
      </c>
      <c r="B8" s="41" t="s">
        <v>12</v>
      </c>
      <c r="C8" s="47">
        <v>91</v>
      </c>
      <c r="D8" s="48">
        <v>4.597701149425287</v>
      </c>
      <c r="E8" s="47">
        <v>58</v>
      </c>
      <c r="F8" s="48">
        <v>-1.694915254237288</v>
      </c>
      <c r="G8" s="56">
        <v>58</v>
      </c>
      <c r="H8" s="48">
        <v>-1.694915254237288</v>
      </c>
      <c r="I8" s="47">
        <v>149</v>
      </c>
      <c r="J8" s="48">
        <v>2.0547945205479454</v>
      </c>
      <c r="K8" s="47">
        <v>427</v>
      </c>
      <c r="L8" s="48">
        <v>94.9771689497717</v>
      </c>
      <c r="M8" s="49">
        <v>576</v>
      </c>
      <c r="N8" s="50">
        <v>57.80821917808219</v>
      </c>
      <c r="O8" s="60"/>
    </row>
    <row r="9" spans="1:15" s="8" customFormat="1" ht="15.75" customHeight="1">
      <c r="A9" s="31">
        <v>7</v>
      </c>
      <c r="B9" s="41" t="s">
        <v>13</v>
      </c>
      <c r="C9" s="47">
        <v>53</v>
      </c>
      <c r="D9" s="48">
        <v>-50</v>
      </c>
      <c r="E9" s="47">
        <v>194</v>
      </c>
      <c r="F9" s="48">
        <v>44.776119402985074</v>
      </c>
      <c r="G9" s="56">
        <v>166</v>
      </c>
      <c r="H9" s="48">
        <v>39.49579831932773</v>
      </c>
      <c r="I9" s="47">
        <v>247</v>
      </c>
      <c r="J9" s="48">
        <v>2.9166666666666665</v>
      </c>
      <c r="K9" s="47">
        <v>489</v>
      </c>
      <c r="L9" s="48">
        <v>757.8947368421053</v>
      </c>
      <c r="M9" s="49">
        <v>736</v>
      </c>
      <c r="N9" s="50">
        <v>147.8114478114478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418</v>
      </c>
      <c r="D10" s="48">
        <v>-23.16176470588235</v>
      </c>
      <c r="E10" s="47">
        <v>13</v>
      </c>
      <c r="F10" s="48">
        <v>-61.76470588235294</v>
      </c>
      <c r="G10" s="56">
        <v>4</v>
      </c>
      <c r="H10" s="48"/>
      <c r="I10" s="47">
        <v>431</v>
      </c>
      <c r="J10" s="48">
        <v>-25.432525951557093</v>
      </c>
      <c r="K10" s="47">
        <v>71</v>
      </c>
      <c r="L10" s="48">
        <v>-18.39080459770115</v>
      </c>
      <c r="M10" s="49">
        <v>502</v>
      </c>
      <c r="N10" s="50">
        <v>-24.51127819548872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1446</v>
      </c>
      <c r="D11" s="48">
        <v>-22.048517520215633</v>
      </c>
      <c r="E11" s="47">
        <v>44</v>
      </c>
      <c r="F11" s="48">
        <v>-65.07936507936508</v>
      </c>
      <c r="G11" s="56">
        <v>34</v>
      </c>
      <c r="H11" s="48">
        <v>-65.65656565656566</v>
      </c>
      <c r="I11" s="47">
        <v>1490</v>
      </c>
      <c r="J11" s="48">
        <v>-24.785461887935387</v>
      </c>
      <c r="K11" s="47">
        <v>194</v>
      </c>
      <c r="L11" s="48">
        <v>-31.92982456140351</v>
      </c>
      <c r="M11" s="49">
        <v>1684</v>
      </c>
      <c r="N11" s="50">
        <v>-25.684024713150926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3330</v>
      </c>
      <c r="D12" s="48">
        <v>-3.450275442157147</v>
      </c>
      <c r="E12" s="47">
        <v>188</v>
      </c>
      <c r="F12" s="48">
        <v>-49.32614555256065</v>
      </c>
      <c r="G12" s="56">
        <v>93</v>
      </c>
      <c r="H12" s="48">
        <v>-59.91379310344828</v>
      </c>
      <c r="I12" s="47">
        <v>3518</v>
      </c>
      <c r="J12" s="48">
        <v>-7.9057591623036645</v>
      </c>
      <c r="K12" s="47">
        <v>76</v>
      </c>
      <c r="L12" s="48">
        <v>80.95238095238095</v>
      </c>
      <c r="M12" s="49">
        <v>3594</v>
      </c>
      <c r="N12" s="50">
        <v>-6.939409632314863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64</v>
      </c>
      <c r="D13" s="48">
        <v>36.170212765957444</v>
      </c>
      <c r="E13" s="47">
        <v>0</v>
      </c>
      <c r="F13" s="48"/>
      <c r="G13" s="56">
        <v>0</v>
      </c>
      <c r="H13" s="48"/>
      <c r="I13" s="47">
        <v>64</v>
      </c>
      <c r="J13" s="48">
        <v>36.170212765957444</v>
      </c>
      <c r="K13" s="47">
        <v>105</v>
      </c>
      <c r="L13" s="48">
        <v>114.28571428571429</v>
      </c>
      <c r="M13" s="49">
        <v>169</v>
      </c>
      <c r="N13" s="50">
        <v>76.04166666666667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46</v>
      </c>
      <c r="D14" s="48">
        <v>-41.77215189873418</v>
      </c>
      <c r="E14" s="47">
        <v>3</v>
      </c>
      <c r="F14" s="48">
        <v>-40</v>
      </c>
      <c r="G14" s="56">
        <v>3</v>
      </c>
      <c r="H14" s="48">
        <v>-25</v>
      </c>
      <c r="I14" s="47">
        <v>49</v>
      </c>
      <c r="J14" s="48">
        <v>-41.666666666666664</v>
      </c>
      <c r="K14" s="47">
        <v>898</v>
      </c>
      <c r="L14" s="48">
        <v>-29.235618597320723</v>
      </c>
      <c r="M14" s="49">
        <v>947</v>
      </c>
      <c r="N14" s="50">
        <v>-30.00739098300074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633</v>
      </c>
      <c r="D15" s="48">
        <v>-20.1765447667087</v>
      </c>
      <c r="E15" s="47">
        <v>1591</v>
      </c>
      <c r="F15" s="48">
        <v>-7.7146171693735495</v>
      </c>
      <c r="G15" s="56">
        <v>0</v>
      </c>
      <c r="H15" s="48"/>
      <c r="I15" s="47">
        <v>2224</v>
      </c>
      <c r="J15" s="48">
        <v>-11.640842272546683</v>
      </c>
      <c r="K15" s="47">
        <v>358</v>
      </c>
      <c r="L15" s="48">
        <v>13.291139240506329</v>
      </c>
      <c r="M15" s="49">
        <v>2582</v>
      </c>
      <c r="N15" s="50">
        <v>-8.859865866572537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122</v>
      </c>
      <c r="D16" s="48">
        <v>-47.863247863247864</v>
      </c>
      <c r="E16" s="47">
        <v>0</v>
      </c>
      <c r="F16" s="48"/>
      <c r="G16" s="56">
        <v>0</v>
      </c>
      <c r="H16" s="48"/>
      <c r="I16" s="47">
        <v>122</v>
      </c>
      <c r="J16" s="48">
        <v>-47.863247863247864</v>
      </c>
      <c r="K16" s="47">
        <v>22</v>
      </c>
      <c r="L16" s="48">
        <v>-70.27027027027027</v>
      </c>
      <c r="M16" s="49">
        <v>144</v>
      </c>
      <c r="N16" s="50">
        <v>-53.246753246753244</v>
      </c>
      <c r="O16" s="60"/>
    </row>
    <row r="17" spans="1:15" s="8" customFormat="1" ht="15.75" customHeight="1">
      <c r="A17" s="31">
        <v>15</v>
      </c>
      <c r="B17" s="41" t="s">
        <v>75</v>
      </c>
      <c r="C17" s="47">
        <v>6</v>
      </c>
      <c r="D17" s="48">
        <v>500</v>
      </c>
      <c r="E17" s="47">
        <v>104</v>
      </c>
      <c r="F17" s="48">
        <v>395.23809523809524</v>
      </c>
      <c r="G17" s="56">
        <v>74</v>
      </c>
      <c r="H17" s="48">
        <v>270</v>
      </c>
      <c r="I17" s="47">
        <v>110</v>
      </c>
      <c r="J17" s="48">
        <v>400</v>
      </c>
      <c r="K17" s="47">
        <v>133</v>
      </c>
      <c r="L17" s="48">
        <v>92.7536231884058</v>
      </c>
      <c r="M17" s="49">
        <v>243</v>
      </c>
      <c r="N17" s="50">
        <v>167.03296703296704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889</v>
      </c>
      <c r="D18" s="48">
        <v>15.454545454545455</v>
      </c>
      <c r="E18" s="47">
        <v>703</v>
      </c>
      <c r="F18" s="48">
        <v>-0.28368794326241137</v>
      </c>
      <c r="G18" s="56">
        <v>664</v>
      </c>
      <c r="H18" s="48">
        <v>43.722943722943725</v>
      </c>
      <c r="I18" s="47">
        <v>1592</v>
      </c>
      <c r="J18" s="48">
        <v>7.932203389830509</v>
      </c>
      <c r="K18" s="47">
        <v>532</v>
      </c>
      <c r="L18" s="48">
        <v>40</v>
      </c>
      <c r="M18" s="49">
        <v>2124</v>
      </c>
      <c r="N18" s="50">
        <v>14.501347708894878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518</v>
      </c>
      <c r="D19" s="48">
        <v>12.121212121212121</v>
      </c>
      <c r="E19" s="47">
        <v>4</v>
      </c>
      <c r="F19" s="48"/>
      <c r="G19" s="56">
        <v>0</v>
      </c>
      <c r="H19" s="48"/>
      <c r="I19" s="47">
        <v>522</v>
      </c>
      <c r="J19" s="48">
        <v>12.987012987012987</v>
      </c>
      <c r="K19" s="47">
        <v>96</v>
      </c>
      <c r="L19" s="48">
        <v>100</v>
      </c>
      <c r="M19" s="49">
        <v>618</v>
      </c>
      <c r="N19" s="50">
        <v>21.176470588235293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4599</v>
      </c>
      <c r="D20" s="48">
        <v>9.03271692745377</v>
      </c>
      <c r="E20" s="47">
        <v>2324</v>
      </c>
      <c r="F20" s="48">
        <v>31.746031746031747</v>
      </c>
      <c r="G20" s="56">
        <v>2305</v>
      </c>
      <c r="H20" s="48">
        <v>31.63906339234723</v>
      </c>
      <c r="I20" s="47">
        <v>6923</v>
      </c>
      <c r="J20" s="48">
        <v>15.730524908057506</v>
      </c>
      <c r="K20" s="47">
        <v>1440</v>
      </c>
      <c r="L20" s="48">
        <v>-7.869481765834933</v>
      </c>
      <c r="M20" s="49">
        <v>8363</v>
      </c>
      <c r="N20" s="50">
        <v>10.841616964877403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3724</v>
      </c>
      <c r="D21" s="48">
        <v>-31.869740212221004</v>
      </c>
      <c r="E21" s="47">
        <v>11713</v>
      </c>
      <c r="F21" s="48">
        <v>-20.68124873027697</v>
      </c>
      <c r="G21" s="56">
        <v>7648</v>
      </c>
      <c r="H21" s="48">
        <v>-21.66342312813684</v>
      </c>
      <c r="I21" s="47">
        <v>15437</v>
      </c>
      <c r="J21" s="48">
        <v>-23.703850145801415</v>
      </c>
      <c r="K21" s="47">
        <v>160</v>
      </c>
      <c r="L21" s="48">
        <v>-6.976744186046512</v>
      </c>
      <c r="M21" s="49">
        <v>15597</v>
      </c>
      <c r="N21" s="50">
        <v>-23.562852242097524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3130</v>
      </c>
      <c r="D22" s="48">
        <v>5.068815038603558</v>
      </c>
      <c r="E22" s="47">
        <v>777</v>
      </c>
      <c r="F22" s="48">
        <v>-23.221343873517785</v>
      </c>
      <c r="G22" s="56">
        <v>719</v>
      </c>
      <c r="H22" s="48">
        <v>-26.104830421377184</v>
      </c>
      <c r="I22" s="47">
        <v>3907</v>
      </c>
      <c r="J22" s="48">
        <v>-2.1047356552242547</v>
      </c>
      <c r="K22" s="47">
        <v>212</v>
      </c>
      <c r="L22" s="48">
        <v>-45.91836734693877</v>
      </c>
      <c r="M22" s="49">
        <v>4119</v>
      </c>
      <c r="N22" s="50">
        <v>-6.023271731690623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481</v>
      </c>
      <c r="D23" s="48">
        <v>-21.01806239737274</v>
      </c>
      <c r="E23" s="47">
        <v>19</v>
      </c>
      <c r="F23" s="48">
        <v>72.72727272727273</v>
      </c>
      <c r="G23" s="56">
        <v>18</v>
      </c>
      <c r="H23" s="48">
        <v>200</v>
      </c>
      <c r="I23" s="47">
        <v>500</v>
      </c>
      <c r="J23" s="48">
        <v>-19.35483870967742</v>
      </c>
      <c r="K23" s="47">
        <v>269</v>
      </c>
      <c r="L23" s="48">
        <v>284.2857142857143</v>
      </c>
      <c r="M23" s="49">
        <v>769</v>
      </c>
      <c r="N23" s="50">
        <v>11.44927536231884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3092</v>
      </c>
      <c r="D24" s="48">
        <v>-2.58349086326402</v>
      </c>
      <c r="E24" s="47">
        <v>82</v>
      </c>
      <c r="F24" s="48">
        <v>6.4935064935064934</v>
      </c>
      <c r="G24" s="56">
        <v>25</v>
      </c>
      <c r="H24" s="48">
        <v>-3.8461538461538463</v>
      </c>
      <c r="I24" s="47">
        <v>3174</v>
      </c>
      <c r="J24" s="48">
        <v>-2.368501999384805</v>
      </c>
      <c r="K24" s="47">
        <v>145</v>
      </c>
      <c r="L24" s="48">
        <v>61.111111111111114</v>
      </c>
      <c r="M24" s="49">
        <v>3319</v>
      </c>
      <c r="N24" s="50">
        <v>-0.6584854833882071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359</v>
      </c>
      <c r="D25" s="48">
        <v>-22.4622030237581</v>
      </c>
      <c r="E25" s="47">
        <v>70</v>
      </c>
      <c r="F25" s="48">
        <v>-4.109589041095891</v>
      </c>
      <c r="G25" s="56">
        <v>59</v>
      </c>
      <c r="H25" s="48">
        <v>-3.278688524590164</v>
      </c>
      <c r="I25" s="47">
        <v>429</v>
      </c>
      <c r="J25" s="48">
        <v>-19.96268656716418</v>
      </c>
      <c r="K25" s="47">
        <v>508</v>
      </c>
      <c r="L25" s="48">
        <v>-20.37617554858934</v>
      </c>
      <c r="M25" s="49">
        <v>937</v>
      </c>
      <c r="N25" s="50">
        <v>-20.18739352640545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207</v>
      </c>
      <c r="D26" s="48">
        <v>19.653179190751445</v>
      </c>
      <c r="E26" s="47">
        <v>1</v>
      </c>
      <c r="F26" s="48">
        <v>-83.33333333333333</v>
      </c>
      <c r="G26" s="56">
        <v>1</v>
      </c>
      <c r="H26" s="48">
        <v>-75</v>
      </c>
      <c r="I26" s="47">
        <v>208</v>
      </c>
      <c r="J26" s="48">
        <v>16.201117318435752</v>
      </c>
      <c r="K26" s="47">
        <v>577</v>
      </c>
      <c r="L26" s="48">
        <v>3.776978417266187</v>
      </c>
      <c r="M26" s="49">
        <v>785</v>
      </c>
      <c r="N26" s="50">
        <v>6.802721088435374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294</v>
      </c>
      <c r="D27" s="48">
        <v>113.04347826086956</v>
      </c>
      <c r="E27" s="47">
        <v>98</v>
      </c>
      <c r="F27" s="48">
        <v>81.48148148148148</v>
      </c>
      <c r="G27" s="56">
        <v>87</v>
      </c>
      <c r="H27" s="48">
        <v>155.88235294117646</v>
      </c>
      <c r="I27" s="47">
        <v>392</v>
      </c>
      <c r="J27" s="48">
        <v>104.16666666666667</v>
      </c>
      <c r="K27" s="47">
        <v>368</v>
      </c>
      <c r="L27" s="48">
        <v>-18.22222222222222</v>
      </c>
      <c r="M27" s="49">
        <v>760</v>
      </c>
      <c r="N27" s="50">
        <v>18.38006230529595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600</v>
      </c>
      <c r="D28" s="48">
        <v>-35.8974358974359</v>
      </c>
      <c r="E28" s="47">
        <v>775</v>
      </c>
      <c r="F28" s="48">
        <v>5.8743169398907105</v>
      </c>
      <c r="G28" s="56">
        <v>0</v>
      </c>
      <c r="H28" s="48"/>
      <c r="I28" s="47">
        <v>1375</v>
      </c>
      <c r="J28" s="48">
        <v>-17.565947242206235</v>
      </c>
      <c r="K28" s="47">
        <v>231</v>
      </c>
      <c r="L28" s="48">
        <v>5.963302752293578</v>
      </c>
      <c r="M28" s="49">
        <v>1606</v>
      </c>
      <c r="N28" s="50">
        <v>-14.846235418875928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449</v>
      </c>
      <c r="D29" s="48">
        <v>-15.44256120527307</v>
      </c>
      <c r="E29" s="47">
        <v>0</v>
      </c>
      <c r="F29" s="48"/>
      <c r="G29" s="56">
        <v>0</v>
      </c>
      <c r="H29" s="48"/>
      <c r="I29" s="47">
        <v>449</v>
      </c>
      <c r="J29" s="48">
        <v>-15.44256120527307</v>
      </c>
      <c r="K29" s="47">
        <v>0</v>
      </c>
      <c r="L29" s="48"/>
      <c r="M29" s="49">
        <v>449</v>
      </c>
      <c r="N29" s="50">
        <v>-15.44256120527307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134</v>
      </c>
      <c r="D30" s="48"/>
      <c r="E30" s="47">
        <v>66</v>
      </c>
      <c r="F30" s="48">
        <v>-51.470588235294116</v>
      </c>
      <c r="G30" s="56">
        <v>1</v>
      </c>
      <c r="H30" s="48">
        <v>-98.38709677419355</v>
      </c>
      <c r="I30" s="47">
        <v>200</v>
      </c>
      <c r="J30" s="48">
        <v>40.84507042253521</v>
      </c>
      <c r="K30" s="47">
        <v>91</v>
      </c>
      <c r="L30" s="48">
        <v>2.247191011235955</v>
      </c>
      <c r="M30" s="49">
        <v>291</v>
      </c>
      <c r="N30" s="50">
        <v>25.974025974025974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286</v>
      </c>
      <c r="D31" s="48">
        <v>5.925925925925926</v>
      </c>
      <c r="E31" s="47">
        <v>346</v>
      </c>
      <c r="F31" s="48">
        <v>-22.07207207207207</v>
      </c>
      <c r="G31" s="56">
        <v>277</v>
      </c>
      <c r="H31" s="48">
        <v>-15.030674846625766</v>
      </c>
      <c r="I31" s="47">
        <v>632</v>
      </c>
      <c r="J31" s="48">
        <v>-11.484593837535014</v>
      </c>
      <c r="K31" s="47">
        <v>1005</v>
      </c>
      <c r="L31" s="48">
        <v>13.048368953880765</v>
      </c>
      <c r="M31" s="49">
        <v>1637</v>
      </c>
      <c r="N31" s="50">
        <v>2.1210230817217717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12032</v>
      </c>
      <c r="D32" s="48">
        <v>-9.19245283018868</v>
      </c>
      <c r="E32" s="47">
        <v>9437</v>
      </c>
      <c r="F32" s="48">
        <v>-11.222953904045156</v>
      </c>
      <c r="G32" s="56">
        <v>6060</v>
      </c>
      <c r="H32" s="48">
        <v>-10.843018978961306</v>
      </c>
      <c r="I32" s="47">
        <v>21469</v>
      </c>
      <c r="J32" s="48">
        <v>-10.096314907872697</v>
      </c>
      <c r="K32" s="47">
        <v>0</v>
      </c>
      <c r="L32" s="48"/>
      <c r="M32" s="49">
        <v>21469</v>
      </c>
      <c r="N32" s="50">
        <v>-10.096314907872697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582</v>
      </c>
      <c r="D33" s="48">
        <v>-3.642384105960265</v>
      </c>
      <c r="E33" s="47">
        <v>289</v>
      </c>
      <c r="F33" s="48">
        <v>21.428571428571427</v>
      </c>
      <c r="G33" s="56">
        <v>240</v>
      </c>
      <c r="H33" s="48">
        <v>26.31578947368421</v>
      </c>
      <c r="I33" s="47">
        <v>871</v>
      </c>
      <c r="J33" s="48">
        <v>3.4441805225653206</v>
      </c>
      <c r="K33" s="47">
        <v>502</v>
      </c>
      <c r="L33" s="48">
        <v>57.36677115987461</v>
      </c>
      <c r="M33" s="49">
        <v>1373</v>
      </c>
      <c r="N33" s="50">
        <v>18.26012058570198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1515</v>
      </c>
      <c r="D34" s="48">
        <v>2.4340770791075053</v>
      </c>
      <c r="E34" s="47">
        <v>2067</v>
      </c>
      <c r="F34" s="48">
        <v>-25.64748201438849</v>
      </c>
      <c r="G34" s="56">
        <v>2036</v>
      </c>
      <c r="H34" s="48">
        <v>-19.174275506153236</v>
      </c>
      <c r="I34" s="47">
        <v>3582</v>
      </c>
      <c r="J34" s="48">
        <v>-15.895750176097675</v>
      </c>
      <c r="K34" s="47">
        <v>1131</v>
      </c>
      <c r="L34" s="48">
        <v>-0.6151142355008787</v>
      </c>
      <c r="M34" s="49">
        <v>4713</v>
      </c>
      <c r="N34" s="50">
        <v>-12.673707615341856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227</v>
      </c>
      <c r="D35" s="48">
        <v>11.822660098522167</v>
      </c>
      <c r="E35" s="47">
        <v>0</v>
      </c>
      <c r="F35" s="48"/>
      <c r="G35" s="56">
        <v>0</v>
      </c>
      <c r="H35" s="48"/>
      <c r="I35" s="47">
        <v>227</v>
      </c>
      <c r="J35" s="48">
        <v>4.608294930875576</v>
      </c>
      <c r="K35" s="47">
        <v>10</v>
      </c>
      <c r="L35" s="48"/>
      <c r="M35" s="49">
        <v>237</v>
      </c>
      <c r="N35" s="50">
        <v>9.216589861751151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506</v>
      </c>
      <c r="F36" s="48">
        <v>16.859122401847575</v>
      </c>
      <c r="G36" s="56">
        <v>0</v>
      </c>
      <c r="H36" s="48"/>
      <c r="I36" s="47">
        <v>506</v>
      </c>
      <c r="J36" s="48">
        <v>16.859122401847575</v>
      </c>
      <c r="K36" s="47">
        <v>267</v>
      </c>
      <c r="L36" s="48">
        <v>35.53299492385787</v>
      </c>
      <c r="M36" s="49">
        <v>773</v>
      </c>
      <c r="N36" s="50">
        <v>22.6984126984127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1812</v>
      </c>
      <c r="D37" s="48">
        <v>11.029411764705882</v>
      </c>
      <c r="E37" s="47">
        <v>2589</v>
      </c>
      <c r="F37" s="48">
        <v>-20.97069597069597</v>
      </c>
      <c r="G37" s="56">
        <v>2523</v>
      </c>
      <c r="H37" s="48">
        <v>-18.796266495011263</v>
      </c>
      <c r="I37" s="47">
        <v>4401</v>
      </c>
      <c r="J37" s="48">
        <v>-10.330073349633253</v>
      </c>
      <c r="K37" s="47">
        <v>185</v>
      </c>
      <c r="L37" s="48">
        <v>3.932584269662921</v>
      </c>
      <c r="M37" s="49">
        <v>4586</v>
      </c>
      <c r="N37" s="50">
        <v>-9.830908375933936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642</v>
      </c>
      <c r="D38" s="48">
        <v>-42.42152466367713</v>
      </c>
      <c r="E38" s="47">
        <v>1390</v>
      </c>
      <c r="F38" s="48">
        <v>-4.071773636991028</v>
      </c>
      <c r="G38" s="56">
        <v>1204</v>
      </c>
      <c r="H38" s="48">
        <v>4.878048780487805</v>
      </c>
      <c r="I38" s="47">
        <v>2032</v>
      </c>
      <c r="J38" s="48">
        <v>-20.74882995319813</v>
      </c>
      <c r="K38" s="47">
        <v>115</v>
      </c>
      <c r="L38" s="48">
        <v>-20.689655172413794</v>
      </c>
      <c r="M38" s="49">
        <v>2147</v>
      </c>
      <c r="N38" s="50">
        <v>-20.745662606127723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45766</v>
      </c>
      <c r="D39" s="50">
        <v>-9.03923361291092</v>
      </c>
      <c r="E39" s="12">
        <f>SUM(E3:E38)</f>
        <v>40301</v>
      </c>
      <c r="F39" s="50">
        <v>-13.940079865040895</v>
      </c>
      <c r="G39" s="13">
        <f>SUM(G3:G38)</f>
        <v>28213</v>
      </c>
      <c r="H39" s="48">
        <v>-12.409189692642036</v>
      </c>
      <c r="I39" s="12">
        <f>SUM(I3:I38)</f>
        <v>86067</v>
      </c>
      <c r="J39" s="50">
        <v>-11.401747938605974</v>
      </c>
      <c r="K39" s="12">
        <f>SUM(K3:K38)</f>
        <v>11804</v>
      </c>
      <c r="L39" s="50">
        <v>8.32339175919978</v>
      </c>
      <c r="M39" s="12">
        <f>SUM(M3:M38)</f>
        <v>97871</v>
      </c>
      <c r="N39" s="50">
        <v>-9.412254720473898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8.28125" style="4" bestFit="1" customWidth="1"/>
    <col min="5" max="5" width="14.28125" style="6" customWidth="1"/>
    <col min="6" max="6" width="8.28125" style="4" bestFit="1" customWidth="1"/>
    <col min="7" max="7" width="13.28125" style="6" customWidth="1"/>
    <col min="8" max="8" width="8.28125" style="4" bestFit="1" customWidth="1"/>
    <col min="9" max="9" width="14.28125" style="6" customWidth="1"/>
    <col min="10" max="10" width="8.28125" style="4" bestFit="1" customWidth="1"/>
    <col min="11" max="11" width="14.28125" style="6" customWidth="1"/>
    <col min="12" max="12" width="9.140625" style="4" customWidth="1"/>
    <col min="13" max="13" width="14.28125" style="6" customWidth="1"/>
    <col min="14" max="14" width="7.421875" style="4" bestFit="1" customWidth="1"/>
    <col min="15" max="15" width="14.28125" style="6" customWidth="1"/>
    <col min="16" max="16" width="9.8515625" style="4" bestFit="1" customWidth="1"/>
    <col min="17" max="17" width="9.8515625" style="4" customWidth="1"/>
    <col min="18" max="16384" width="9.140625" style="1" customWidth="1"/>
  </cols>
  <sheetData>
    <row r="1" spans="2:17" s="9" customFormat="1" ht="15.75" customHeight="1">
      <c r="B1" s="29" t="s">
        <v>59</v>
      </c>
      <c r="C1" s="63" t="str">
        <f>'Totali Gennaio'!C1</f>
        <v>Gennaio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43</v>
      </c>
      <c r="B2" s="31" t="s">
        <v>2</v>
      </c>
      <c r="C2" s="45" t="s">
        <v>44</v>
      </c>
      <c r="D2" s="22" t="s">
        <v>4</v>
      </c>
      <c r="E2" s="45" t="s">
        <v>45</v>
      </c>
      <c r="F2" s="22" t="s">
        <v>4</v>
      </c>
      <c r="G2" s="51" t="s">
        <v>46</v>
      </c>
      <c r="H2" s="52" t="s">
        <v>4</v>
      </c>
      <c r="I2" s="53" t="s">
        <v>51</v>
      </c>
      <c r="J2" s="22" t="s">
        <v>4</v>
      </c>
      <c r="K2" s="54" t="s">
        <v>47</v>
      </c>
      <c r="L2" s="22" t="s">
        <v>4</v>
      </c>
      <c r="M2" s="55" t="s">
        <v>48</v>
      </c>
      <c r="N2" s="22" t="s">
        <v>4</v>
      </c>
      <c r="O2" s="32" t="s">
        <v>49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26638</v>
      </c>
      <c r="D3" s="48">
        <v>-6.977231456907389</v>
      </c>
      <c r="E3" s="47">
        <v>7423</v>
      </c>
      <c r="F3" s="48">
        <v>47.86852589641434</v>
      </c>
      <c r="G3" s="56">
        <v>6935</v>
      </c>
      <c r="H3" s="48">
        <v>66.26708223447615</v>
      </c>
      <c r="I3" s="47">
        <v>190</v>
      </c>
      <c r="J3" s="48"/>
      <c r="K3" s="47">
        <v>34251</v>
      </c>
      <c r="L3" s="48">
        <v>1.7678868552412645</v>
      </c>
      <c r="M3" s="47">
        <v>18</v>
      </c>
      <c r="N3" s="48">
        <v>-50</v>
      </c>
      <c r="O3" s="49">
        <v>34269</v>
      </c>
      <c r="P3" s="50">
        <v>1.7125727175590644</v>
      </c>
      <c r="Q3" s="60"/>
    </row>
    <row r="4" spans="1:17" s="8" customFormat="1" ht="15.75" customHeight="1">
      <c r="A4" s="31">
        <v>2</v>
      </c>
      <c r="B4" s="41" t="s">
        <v>8</v>
      </c>
      <c r="C4" s="47">
        <v>14555</v>
      </c>
      <c r="D4" s="48">
        <v>-19.94830051699483</v>
      </c>
      <c r="E4" s="47">
        <v>12455</v>
      </c>
      <c r="F4" s="48">
        <v>2.299794661190965</v>
      </c>
      <c r="G4" s="56">
        <v>10187</v>
      </c>
      <c r="H4" s="48">
        <v>9.15032679738562</v>
      </c>
      <c r="I4" s="47">
        <v>6</v>
      </c>
      <c r="J4" s="48"/>
      <c r="K4" s="47">
        <v>27016</v>
      </c>
      <c r="L4" s="48">
        <v>-11.005698850347532</v>
      </c>
      <c r="M4" s="47">
        <v>674</v>
      </c>
      <c r="N4" s="48">
        <v>17.421602787456447</v>
      </c>
      <c r="O4" s="49">
        <v>27690</v>
      </c>
      <c r="P4" s="50">
        <v>-10.478161068184022</v>
      </c>
      <c r="Q4" s="60"/>
    </row>
    <row r="5" spans="1:17" s="8" customFormat="1" ht="15.75" customHeight="1">
      <c r="A5" s="31">
        <v>3</v>
      </c>
      <c r="B5" s="41" t="s">
        <v>9</v>
      </c>
      <c r="C5" s="47">
        <v>74406</v>
      </c>
      <c r="D5" s="48">
        <v>-6.857443292774523</v>
      </c>
      <c r="E5" s="47">
        <v>1918</v>
      </c>
      <c r="F5" s="48">
        <v>11.382113821138212</v>
      </c>
      <c r="G5" s="56">
        <v>0</v>
      </c>
      <c r="H5" s="48"/>
      <c r="I5" s="47">
        <v>53</v>
      </c>
      <c r="J5" s="48">
        <v>-64.90066225165563</v>
      </c>
      <c r="K5" s="47">
        <v>76377</v>
      </c>
      <c r="L5" s="48">
        <v>-6.580476289492031</v>
      </c>
      <c r="M5" s="47">
        <v>153</v>
      </c>
      <c r="N5" s="48">
        <v>50</v>
      </c>
      <c r="O5" s="49">
        <v>76530</v>
      </c>
      <c r="P5" s="50">
        <v>-6.5099744682930405</v>
      </c>
      <c r="Q5" s="60"/>
    </row>
    <row r="6" spans="1:17" s="8" customFormat="1" ht="15.75" customHeight="1">
      <c r="A6" s="31">
        <v>4</v>
      </c>
      <c r="B6" s="41" t="s">
        <v>10</v>
      </c>
      <c r="C6" s="47">
        <v>15285</v>
      </c>
      <c r="D6" s="48">
        <v>18.076477404403246</v>
      </c>
      <c r="E6" s="47">
        <v>44860</v>
      </c>
      <c r="F6" s="48">
        <v>-10.678374449953209</v>
      </c>
      <c r="G6" s="56">
        <v>34123</v>
      </c>
      <c r="H6" s="48">
        <v>16.115969646442306</v>
      </c>
      <c r="I6" s="47">
        <v>696</v>
      </c>
      <c r="J6" s="48">
        <v>-29.26829268292683</v>
      </c>
      <c r="K6" s="47">
        <v>60841</v>
      </c>
      <c r="L6" s="48">
        <v>-5.161179698216735</v>
      </c>
      <c r="M6" s="47">
        <v>347</v>
      </c>
      <c r="N6" s="48">
        <v>89.61748633879782</v>
      </c>
      <c r="O6" s="49">
        <v>61188</v>
      </c>
      <c r="P6" s="50">
        <v>-4.8915831196083</v>
      </c>
      <c r="Q6" s="60"/>
    </row>
    <row r="7" spans="1:17" s="8" customFormat="1" ht="15.75" customHeight="1">
      <c r="A7" s="31">
        <v>5</v>
      </c>
      <c r="B7" s="41" t="s">
        <v>11</v>
      </c>
      <c r="C7" s="47">
        <v>70202</v>
      </c>
      <c r="D7" s="48">
        <v>-11.917189460476788</v>
      </c>
      <c r="E7" s="47">
        <v>116865</v>
      </c>
      <c r="F7" s="48">
        <v>-28.16883228637811</v>
      </c>
      <c r="G7" s="56">
        <v>98117</v>
      </c>
      <c r="H7" s="48">
        <v>-22.469024590682093</v>
      </c>
      <c r="I7" s="47">
        <v>2893</v>
      </c>
      <c r="J7" s="48">
        <v>-45.208333333333336</v>
      </c>
      <c r="K7" s="47">
        <v>189960</v>
      </c>
      <c r="L7" s="48">
        <v>-23.30240558153056</v>
      </c>
      <c r="M7" s="47">
        <v>0</v>
      </c>
      <c r="N7" s="48"/>
      <c r="O7" s="49">
        <v>189960</v>
      </c>
      <c r="P7" s="50">
        <v>-23.30240558153056</v>
      </c>
      <c r="Q7" s="60"/>
    </row>
    <row r="8" spans="1:17" s="8" customFormat="1" ht="15.75" customHeight="1">
      <c r="A8" s="31">
        <v>6</v>
      </c>
      <c r="B8" s="41" t="s">
        <v>12</v>
      </c>
      <c r="C8" s="47">
        <v>1454</v>
      </c>
      <c r="D8" s="48">
        <v>-13.142174432497013</v>
      </c>
      <c r="E8" s="47">
        <v>890</v>
      </c>
      <c r="F8" s="48">
        <v>-6.118143459915612</v>
      </c>
      <c r="G8" s="56">
        <v>890</v>
      </c>
      <c r="H8" s="48">
        <v>-6.118143459915612</v>
      </c>
      <c r="I8" s="47">
        <v>0</v>
      </c>
      <c r="J8" s="48"/>
      <c r="K8" s="47">
        <v>2344</v>
      </c>
      <c r="L8" s="48">
        <v>-10.602593440122044</v>
      </c>
      <c r="M8" s="47">
        <v>200</v>
      </c>
      <c r="N8" s="48">
        <v>-13.41991341991342</v>
      </c>
      <c r="O8" s="49">
        <v>2544</v>
      </c>
      <c r="P8" s="50">
        <v>-10.830704521556257</v>
      </c>
      <c r="Q8" s="60"/>
    </row>
    <row r="9" spans="1:17" s="8" customFormat="1" ht="15.75" customHeight="1">
      <c r="A9" s="31">
        <v>7</v>
      </c>
      <c r="B9" s="41" t="s">
        <v>13</v>
      </c>
      <c r="C9" s="47">
        <v>873</v>
      </c>
      <c r="D9" s="48">
        <v>-48.85764499121265</v>
      </c>
      <c r="E9" s="47">
        <v>14590</v>
      </c>
      <c r="F9" s="48">
        <v>19.54117165096272</v>
      </c>
      <c r="G9" s="56">
        <v>13334</v>
      </c>
      <c r="H9" s="48">
        <v>18.429700683897327</v>
      </c>
      <c r="I9" s="47">
        <v>0</v>
      </c>
      <c r="J9" s="48"/>
      <c r="K9" s="47">
        <v>15463</v>
      </c>
      <c r="L9" s="48">
        <v>10.861772297103528</v>
      </c>
      <c r="M9" s="47">
        <v>243</v>
      </c>
      <c r="N9" s="48">
        <v>298.3606557377049</v>
      </c>
      <c r="O9" s="49">
        <v>15706</v>
      </c>
      <c r="P9" s="50">
        <v>12.113641230637448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31863</v>
      </c>
      <c r="D10" s="48">
        <v>-10.69786995515695</v>
      </c>
      <c r="E10" s="47">
        <v>0</v>
      </c>
      <c r="F10" s="48"/>
      <c r="G10" s="56">
        <v>0</v>
      </c>
      <c r="H10" s="48"/>
      <c r="I10" s="47">
        <v>966</v>
      </c>
      <c r="J10" s="48">
        <v>195.41284403669724</v>
      </c>
      <c r="K10" s="47">
        <v>32829</v>
      </c>
      <c r="L10" s="48">
        <v>-10.69125928344079</v>
      </c>
      <c r="M10" s="47">
        <v>100</v>
      </c>
      <c r="N10" s="48">
        <v>300</v>
      </c>
      <c r="O10" s="49">
        <v>32929</v>
      </c>
      <c r="P10" s="50">
        <v>-10.480100043497172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113691</v>
      </c>
      <c r="D11" s="48">
        <v>0.16916448603071393</v>
      </c>
      <c r="E11" s="47">
        <v>2690</v>
      </c>
      <c r="F11" s="48">
        <v>-37.149532710280376</v>
      </c>
      <c r="G11" s="56">
        <v>1818</v>
      </c>
      <c r="H11" s="48">
        <v>-15.323707498835585</v>
      </c>
      <c r="I11" s="47">
        <v>3796</v>
      </c>
      <c r="J11" s="48">
        <v>55.38272615636512</v>
      </c>
      <c r="K11" s="47">
        <v>120177</v>
      </c>
      <c r="L11" s="48">
        <v>-0.03743075310675251</v>
      </c>
      <c r="M11" s="47">
        <v>75</v>
      </c>
      <c r="N11" s="48">
        <v>8.695652173913043</v>
      </c>
      <c r="O11" s="49">
        <v>120252</v>
      </c>
      <c r="P11" s="50">
        <v>-0.03242137815796693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208848</v>
      </c>
      <c r="D12" s="48">
        <v>-3.8519439265244113</v>
      </c>
      <c r="E12" s="47">
        <v>17999</v>
      </c>
      <c r="F12" s="48">
        <v>-40.471623230586054</v>
      </c>
      <c r="G12" s="56">
        <v>11492</v>
      </c>
      <c r="H12" s="48">
        <v>-46.16069337081284</v>
      </c>
      <c r="I12" s="47">
        <v>145</v>
      </c>
      <c r="J12" s="48">
        <v>23.931623931623932</v>
      </c>
      <c r="K12" s="47">
        <v>226992</v>
      </c>
      <c r="L12" s="48">
        <v>-8.311251858075357</v>
      </c>
      <c r="M12" s="47">
        <v>63</v>
      </c>
      <c r="N12" s="48">
        <v>90.9090909090909</v>
      </c>
      <c r="O12" s="49">
        <v>227055</v>
      </c>
      <c r="P12" s="50">
        <v>-8.298027875493233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1591</v>
      </c>
      <c r="D13" s="48">
        <v>218.2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1591</v>
      </c>
      <c r="L13" s="48">
        <v>218.2</v>
      </c>
      <c r="M13" s="47">
        <v>93</v>
      </c>
      <c r="N13" s="48">
        <v>50</v>
      </c>
      <c r="O13" s="49">
        <v>1684</v>
      </c>
      <c r="P13" s="50">
        <v>199.644128113879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452</v>
      </c>
      <c r="D14" s="48">
        <v>-6.418219461697722</v>
      </c>
      <c r="E14" s="47">
        <v>52</v>
      </c>
      <c r="F14" s="48"/>
      <c r="G14" s="56">
        <v>52</v>
      </c>
      <c r="H14" s="48">
        <v>147.61904761904762</v>
      </c>
      <c r="I14" s="47">
        <v>0</v>
      </c>
      <c r="J14" s="48"/>
      <c r="K14" s="47">
        <v>504</v>
      </c>
      <c r="L14" s="48">
        <v>4.3478260869565215</v>
      </c>
      <c r="M14" s="47">
        <v>871</v>
      </c>
      <c r="N14" s="48">
        <v>4.186602870813397</v>
      </c>
      <c r="O14" s="49">
        <v>1375</v>
      </c>
      <c r="P14" s="50">
        <v>4.245640636846096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25471</v>
      </c>
      <c r="D15" s="48">
        <v>-22.44618335718418</v>
      </c>
      <c r="E15" s="47">
        <v>67688</v>
      </c>
      <c r="F15" s="48">
        <v>-13.23274922767302</v>
      </c>
      <c r="G15" s="56">
        <v>0</v>
      </c>
      <c r="H15" s="48"/>
      <c r="I15" s="47">
        <v>0</v>
      </c>
      <c r="J15" s="48"/>
      <c r="K15" s="47">
        <v>93159</v>
      </c>
      <c r="L15" s="48">
        <v>-15.962437079401736</v>
      </c>
      <c r="M15" s="47">
        <v>637</v>
      </c>
      <c r="N15" s="48">
        <v>-7.142857142857143</v>
      </c>
      <c r="O15" s="49">
        <v>93796</v>
      </c>
      <c r="P15" s="50">
        <v>-15.908194369732831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304</v>
      </c>
      <c r="D16" s="48">
        <v>-80.61224489795919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304</v>
      </c>
      <c r="L16" s="48">
        <v>-80.61224489795919</v>
      </c>
      <c r="M16" s="47">
        <v>14</v>
      </c>
      <c r="N16" s="48">
        <v>-61.111111111111114</v>
      </c>
      <c r="O16" s="49">
        <v>318</v>
      </c>
      <c r="P16" s="50">
        <v>-80.17456359102245</v>
      </c>
      <c r="Q16" s="60"/>
    </row>
    <row r="17" spans="1:17" s="8" customFormat="1" ht="15.75" customHeight="1">
      <c r="A17" s="31">
        <v>15</v>
      </c>
      <c r="B17" s="41" t="s">
        <v>75</v>
      </c>
      <c r="C17" s="47">
        <v>220</v>
      </c>
      <c r="D17" s="48"/>
      <c r="E17" s="47">
        <v>8556</v>
      </c>
      <c r="F17" s="48"/>
      <c r="G17" s="56">
        <v>7488</v>
      </c>
      <c r="H17" s="48"/>
      <c r="I17" s="47">
        <v>0</v>
      </c>
      <c r="J17" s="48"/>
      <c r="K17" s="47">
        <v>8776</v>
      </c>
      <c r="L17" s="48"/>
      <c r="M17" s="47">
        <v>80</v>
      </c>
      <c r="N17" s="48">
        <v>-59.183673469387756</v>
      </c>
      <c r="O17" s="49">
        <v>8856</v>
      </c>
      <c r="P17" s="50"/>
      <c r="Q17" s="60"/>
    </row>
    <row r="18" spans="1:17" s="8" customFormat="1" ht="15.75" customHeight="1">
      <c r="A18" s="31">
        <v>16</v>
      </c>
      <c r="B18" s="41" t="s">
        <v>21</v>
      </c>
      <c r="C18" s="47">
        <v>39373</v>
      </c>
      <c r="D18" s="48">
        <v>0.043195446691736965</v>
      </c>
      <c r="E18" s="47">
        <v>27858</v>
      </c>
      <c r="F18" s="48">
        <v>7.705393388749275</v>
      </c>
      <c r="G18" s="56">
        <v>25471</v>
      </c>
      <c r="H18" s="48">
        <v>37.81517151823396</v>
      </c>
      <c r="I18" s="47">
        <v>1108</v>
      </c>
      <c r="J18" s="48">
        <v>-54.06301824212272</v>
      </c>
      <c r="K18" s="47">
        <v>68339</v>
      </c>
      <c r="L18" s="48">
        <v>1.043869117146955</v>
      </c>
      <c r="M18" s="47">
        <v>776</v>
      </c>
      <c r="N18" s="48">
        <v>11.33428981348637</v>
      </c>
      <c r="O18" s="49">
        <v>69115</v>
      </c>
      <c r="P18" s="50">
        <v>1.1488365286111517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39080</v>
      </c>
      <c r="D19" s="48">
        <v>5.149868159070118</v>
      </c>
      <c r="E19" s="47">
        <v>235</v>
      </c>
      <c r="F19" s="48"/>
      <c r="G19" s="56">
        <v>0</v>
      </c>
      <c r="H19" s="48"/>
      <c r="I19" s="47">
        <v>0</v>
      </c>
      <c r="J19" s="48"/>
      <c r="K19" s="47">
        <v>39315</v>
      </c>
      <c r="L19" s="48">
        <v>5.7821664962600225</v>
      </c>
      <c r="M19" s="47">
        <v>20</v>
      </c>
      <c r="N19" s="48">
        <v>100</v>
      </c>
      <c r="O19" s="49">
        <v>39335</v>
      </c>
      <c r="P19" s="50">
        <v>5.807510221648375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363862</v>
      </c>
      <c r="D20" s="48">
        <v>9.709010103690213</v>
      </c>
      <c r="E20" s="47">
        <v>152978</v>
      </c>
      <c r="F20" s="48">
        <v>27.110926464478602</v>
      </c>
      <c r="G20" s="56">
        <v>152494</v>
      </c>
      <c r="H20" s="48">
        <v>27.071979734346616</v>
      </c>
      <c r="I20" s="47">
        <v>43</v>
      </c>
      <c r="J20" s="48">
        <v>-47.5609756097561</v>
      </c>
      <c r="K20" s="47">
        <v>516883</v>
      </c>
      <c r="L20" s="48">
        <v>14.331122136374596</v>
      </c>
      <c r="M20" s="47">
        <v>0</v>
      </c>
      <c r="N20" s="48"/>
      <c r="O20" s="49">
        <v>516883</v>
      </c>
      <c r="P20" s="50">
        <v>14.331122136374596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219847</v>
      </c>
      <c r="D21" s="48">
        <v>-31.161857167906614</v>
      </c>
      <c r="E21" s="47">
        <v>825901</v>
      </c>
      <c r="F21" s="48">
        <v>-23.452839072278078</v>
      </c>
      <c r="G21" s="56">
        <v>412981</v>
      </c>
      <c r="H21" s="48">
        <v>-22.491169592618867</v>
      </c>
      <c r="I21" s="47">
        <v>8399</v>
      </c>
      <c r="J21" s="48">
        <v>-18.952040914793013</v>
      </c>
      <c r="K21" s="47">
        <v>1054147</v>
      </c>
      <c r="L21" s="48">
        <v>-25.16748007879745</v>
      </c>
      <c r="M21" s="47">
        <v>0</v>
      </c>
      <c r="N21" s="48"/>
      <c r="O21" s="49">
        <v>1054147</v>
      </c>
      <c r="P21" s="50">
        <v>-25.16748007879745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151932</v>
      </c>
      <c r="D22" s="48">
        <v>-11.186714132893744</v>
      </c>
      <c r="E22" s="47">
        <v>41205</v>
      </c>
      <c r="F22" s="48">
        <v>-20.148443858765162</v>
      </c>
      <c r="G22" s="56">
        <v>38330</v>
      </c>
      <c r="H22" s="48">
        <v>-22.40733618089435</v>
      </c>
      <c r="I22" s="47">
        <v>9631</v>
      </c>
      <c r="J22" s="48">
        <v>21.772664053609812</v>
      </c>
      <c r="K22" s="47">
        <v>202768</v>
      </c>
      <c r="L22" s="48">
        <v>-12.061757307658947</v>
      </c>
      <c r="M22" s="47">
        <v>170</v>
      </c>
      <c r="N22" s="48">
        <v>-76.74418604651163</v>
      </c>
      <c r="O22" s="49">
        <v>202938</v>
      </c>
      <c r="P22" s="50">
        <v>-12.266169788726001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38433</v>
      </c>
      <c r="D23" s="48">
        <v>3.8392953636658382</v>
      </c>
      <c r="E23" s="47">
        <v>469</v>
      </c>
      <c r="F23" s="48">
        <v>60.61643835616438</v>
      </c>
      <c r="G23" s="56">
        <v>469</v>
      </c>
      <c r="H23" s="48">
        <v>60.61643835616438</v>
      </c>
      <c r="I23" s="47">
        <v>831</v>
      </c>
      <c r="J23" s="48"/>
      <c r="K23" s="47">
        <v>39733</v>
      </c>
      <c r="L23" s="48">
        <v>6.511366073343341</v>
      </c>
      <c r="M23" s="47">
        <v>276</v>
      </c>
      <c r="N23" s="48">
        <v>128.099173553719</v>
      </c>
      <c r="O23" s="49">
        <v>40009</v>
      </c>
      <c r="P23" s="50">
        <v>6.904475617902472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181893</v>
      </c>
      <c r="D24" s="48">
        <v>-6.639668632493109</v>
      </c>
      <c r="E24" s="47">
        <v>4938</v>
      </c>
      <c r="F24" s="48">
        <v>-20.213281628696073</v>
      </c>
      <c r="G24" s="56">
        <v>2029</v>
      </c>
      <c r="H24" s="48">
        <v>-31.4527027027027</v>
      </c>
      <c r="I24" s="47">
        <v>572</v>
      </c>
      <c r="J24" s="48">
        <v>-33.177570093457945</v>
      </c>
      <c r="K24" s="47">
        <v>187403</v>
      </c>
      <c r="L24" s="48">
        <v>-7.168332722391194</v>
      </c>
      <c r="M24" s="47">
        <v>122</v>
      </c>
      <c r="N24" s="48">
        <v>52.5</v>
      </c>
      <c r="O24" s="49">
        <v>187525</v>
      </c>
      <c r="P24" s="50">
        <v>-7.144696316983075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2920</v>
      </c>
      <c r="D25" s="48">
        <v>-11.83574879227053</v>
      </c>
      <c r="E25" s="47">
        <v>122</v>
      </c>
      <c r="F25" s="48">
        <v>-64.32748538011695</v>
      </c>
      <c r="G25" s="56">
        <v>94</v>
      </c>
      <c r="H25" s="48">
        <v>-66.54804270462634</v>
      </c>
      <c r="I25" s="47">
        <v>285</v>
      </c>
      <c r="J25" s="48">
        <v>-65.53808948004837</v>
      </c>
      <c r="K25" s="47">
        <v>3327</v>
      </c>
      <c r="L25" s="48">
        <v>-25.75318009372908</v>
      </c>
      <c r="M25" s="47">
        <v>476</v>
      </c>
      <c r="N25" s="48">
        <v>-13.611615245009075</v>
      </c>
      <c r="O25" s="49">
        <v>3803</v>
      </c>
      <c r="P25" s="50">
        <v>-24.42368839427663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1917</v>
      </c>
      <c r="D26" s="48">
        <v>4.071661237785016</v>
      </c>
      <c r="E26" s="47">
        <v>1543</v>
      </c>
      <c r="F26" s="48">
        <v>-0.45161290322580644</v>
      </c>
      <c r="G26" s="56">
        <v>925</v>
      </c>
      <c r="H26" s="48">
        <v>-6.376518218623482</v>
      </c>
      <c r="I26" s="47">
        <v>0</v>
      </c>
      <c r="J26" s="48"/>
      <c r="K26" s="47">
        <v>3460</v>
      </c>
      <c r="L26" s="48">
        <v>2.0047169811320753</v>
      </c>
      <c r="M26" s="47">
        <v>147</v>
      </c>
      <c r="N26" s="48">
        <v>9.701492537313433</v>
      </c>
      <c r="O26" s="49">
        <v>3607</v>
      </c>
      <c r="P26" s="50">
        <v>2.297220646625071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4756</v>
      </c>
      <c r="D27" s="48">
        <v>19.94955863808323</v>
      </c>
      <c r="E27" s="47">
        <v>6370</v>
      </c>
      <c r="F27" s="48"/>
      <c r="G27" s="56">
        <v>6284</v>
      </c>
      <c r="H27" s="48"/>
      <c r="I27" s="47">
        <v>0</v>
      </c>
      <c r="J27" s="48"/>
      <c r="K27" s="47">
        <v>11126</v>
      </c>
      <c r="L27" s="48">
        <v>180.60529634300127</v>
      </c>
      <c r="M27" s="47">
        <v>268</v>
      </c>
      <c r="N27" s="48">
        <v>-44.74226804123711</v>
      </c>
      <c r="O27" s="49">
        <v>11394</v>
      </c>
      <c r="P27" s="50">
        <v>156.04494382022472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28429</v>
      </c>
      <c r="D28" s="48">
        <v>-31.70538352511591</v>
      </c>
      <c r="E28" s="47">
        <v>40542</v>
      </c>
      <c r="F28" s="48">
        <v>20.29553142246751</v>
      </c>
      <c r="G28" s="56">
        <v>0</v>
      </c>
      <c r="H28" s="48"/>
      <c r="I28" s="47">
        <v>597</v>
      </c>
      <c r="J28" s="48">
        <v>-16.033755274261605</v>
      </c>
      <c r="K28" s="47">
        <v>69568</v>
      </c>
      <c r="L28" s="48">
        <v>-8.511309836927932</v>
      </c>
      <c r="M28" s="47">
        <v>263</v>
      </c>
      <c r="N28" s="48">
        <v>-34.25</v>
      </c>
      <c r="O28" s="49">
        <v>69831</v>
      </c>
      <c r="P28" s="50">
        <v>-8.645996860282574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28354</v>
      </c>
      <c r="D29" s="48">
        <v>-10.976452119309263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28354</v>
      </c>
      <c r="L29" s="48">
        <v>-10.976452119309263</v>
      </c>
      <c r="M29" s="47">
        <v>0</v>
      </c>
      <c r="N29" s="48"/>
      <c r="O29" s="49">
        <v>28354</v>
      </c>
      <c r="P29" s="50">
        <v>-10.976452119309263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1607</v>
      </c>
      <c r="D30" s="48"/>
      <c r="E30" s="47">
        <v>3204</v>
      </c>
      <c r="F30" s="48">
        <v>-58.17778357916721</v>
      </c>
      <c r="G30" s="56">
        <v>0</v>
      </c>
      <c r="H30" s="48"/>
      <c r="I30" s="47">
        <v>4</v>
      </c>
      <c r="J30" s="48">
        <v>-97.94871794871794</v>
      </c>
      <c r="K30" s="47">
        <v>4815</v>
      </c>
      <c r="L30" s="48">
        <v>-39.296520423600604</v>
      </c>
      <c r="M30" s="47">
        <v>160</v>
      </c>
      <c r="N30" s="48">
        <v>14.285714285714286</v>
      </c>
      <c r="O30" s="49">
        <v>4975</v>
      </c>
      <c r="P30" s="50">
        <v>-38.36719524281467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90</v>
      </c>
      <c r="D31" s="48">
        <v>-50.81967213114754</v>
      </c>
      <c r="E31" s="47">
        <v>22481</v>
      </c>
      <c r="F31" s="48">
        <v>-29.608291323543227</v>
      </c>
      <c r="G31" s="56">
        <v>17959</v>
      </c>
      <c r="H31" s="48">
        <v>-23.86060117861534</v>
      </c>
      <c r="I31" s="47">
        <v>927</v>
      </c>
      <c r="J31" s="48">
        <v>33.381294964028775</v>
      </c>
      <c r="K31" s="47">
        <v>23498</v>
      </c>
      <c r="L31" s="48">
        <v>-28.392503428310224</v>
      </c>
      <c r="M31" s="47">
        <v>2070</v>
      </c>
      <c r="N31" s="48">
        <v>4.810126582278481</v>
      </c>
      <c r="O31" s="49">
        <v>25568</v>
      </c>
      <c r="P31" s="50">
        <v>-26.507617131359588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842126</v>
      </c>
      <c r="D32" s="48">
        <v>-6.931669110910463</v>
      </c>
      <c r="E32" s="47">
        <v>745242</v>
      </c>
      <c r="F32" s="48">
        <v>-15.361691398770247</v>
      </c>
      <c r="G32" s="56">
        <v>429611</v>
      </c>
      <c r="H32" s="48">
        <v>-8.765003695177581</v>
      </c>
      <c r="I32" s="47">
        <v>26314</v>
      </c>
      <c r="J32" s="48">
        <v>-26.834422355067428</v>
      </c>
      <c r="K32" s="47">
        <v>1613682</v>
      </c>
      <c r="L32" s="48">
        <v>-11.40012101153343</v>
      </c>
      <c r="M32" s="47">
        <v>0</v>
      </c>
      <c r="N32" s="48"/>
      <c r="O32" s="49">
        <v>1613682</v>
      </c>
      <c r="P32" s="50">
        <v>-11.40012101153343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27576</v>
      </c>
      <c r="D33" s="48">
        <v>-9.678687235924142</v>
      </c>
      <c r="E33" s="47">
        <v>14782</v>
      </c>
      <c r="F33" s="48">
        <v>90.17110510742313</v>
      </c>
      <c r="G33" s="56">
        <v>12778</v>
      </c>
      <c r="H33" s="48">
        <v>118.2035519125683</v>
      </c>
      <c r="I33" s="47">
        <v>782</v>
      </c>
      <c r="J33" s="48"/>
      <c r="K33" s="47">
        <v>43140</v>
      </c>
      <c r="L33" s="48">
        <v>12.62531328320802</v>
      </c>
      <c r="M33" s="47">
        <v>242</v>
      </c>
      <c r="N33" s="48">
        <v>57.142857142857146</v>
      </c>
      <c r="O33" s="49">
        <v>43382</v>
      </c>
      <c r="P33" s="50">
        <v>12.803577929169483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102419</v>
      </c>
      <c r="D34" s="48">
        <v>-0.6923099298963474</v>
      </c>
      <c r="E34" s="47">
        <v>124338</v>
      </c>
      <c r="F34" s="48">
        <v>-5.599295437807961</v>
      </c>
      <c r="G34" s="56">
        <v>121583</v>
      </c>
      <c r="H34" s="48">
        <v>-0.8028262093385659</v>
      </c>
      <c r="I34" s="47">
        <v>750</v>
      </c>
      <c r="J34" s="48">
        <v>-24.77432296890672</v>
      </c>
      <c r="K34" s="47">
        <v>227507</v>
      </c>
      <c r="L34" s="48">
        <v>-3.534554767366426</v>
      </c>
      <c r="M34" s="47">
        <v>885</v>
      </c>
      <c r="N34" s="48">
        <v>-8.290155440414507</v>
      </c>
      <c r="O34" s="49">
        <v>228392</v>
      </c>
      <c r="P34" s="50">
        <v>-3.5539339887165973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2867</v>
      </c>
      <c r="D35" s="48">
        <v>25.360734586794926</v>
      </c>
      <c r="E35" s="47">
        <v>0</v>
      </c>
      <c r="F35" s="48"/>
      <c r="G35" s="56">
        <v>0</v>
      </c>
      <c r="H35" s="48"/>
      <c r="I35" s="47">
        <v>623</v>
      </c>
      <c r="J35" s="48">
        <v>89.9390243902439</v>
      </c>
      <c r="K35" s="47">
        <v>3490</v>
      </c>
      <c r="L35" s="48">
        <v>17.153407183618665</v>
      </c>
      <c r="M35" s="47">
        <v>2</v>
      </c>
      <c r="N35" s="48"/>
      <c r="O35" s="49">
        <v>3492</v>
      </c>
      <c r="P35" s="50">
        <v>17.220543806646525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31028</v>
      </c>
      <c r="F36" s="48">
        <v>65.66821506754232</v>
      </c>
      <c r="G36" s="56">
        <v>0</v>
      </c>
      <c r="H36" s="48"/>
      <c r="I36" s="47">
        <v>0</v>
      </c>
      <c r="J36" s="48"/>
      <c r="K36" s="47">
        <v>31028</v>
      </c>
      <c r="L36" s="48">
        <v>65.06889397244241</v>
      </c>
      <c r="M36" s="47">
        <v>505</v>
      </c>
      <c r="N36" s="48">
        <v>61.85897435897436</v>
      </c>
      <c r="O36" s="49">
        <v>31533</v>
      </c>
      <c r="P36" s="50">
        <v>65.01648437908838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91541</v>
      </c>
      <c r="D37" s="48">
        <v>-7.799768343657148</v>
      </c>
      <c r="E37" s="47">
        <v>141888</v>
      </c>
      <c r="F37" s="48">
        <v>-14.929641643034014</v>
      </c>
      <c r="G37" s="56">
        <v>135943</v>
      </c>
      <c r="H37" s="48">
        <v>-13.751601974393788</v>
      </c>
      <c r="I37" s="47">
        <v>265</v>
      </c>
      <c r="J37" s="48">
        <v>-56.91056910569106</v>
      </c>
      <c r="K37" s="47">
        <v>233694</v>
      </c>
      <c r="L37" s="48">
        <v>-12.372088837559854</v>
      </c>
      <c r="M37" s="47">
        <v>294</v>
      </c>
      <c r="N37" s="48">
        <v>-21.6</v>
      </c>
      <c r="O37" s="49">
        <v>233988</v>
      </c>
      <c r="P37" s="50">
        <v>-12.385046281041248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39616</v>
      </c>
      <c r="D38" s="48">
        <v>-27.9433965695993</v>
      </c>
      <c r="E38" s="47">
        <v>62337</v>
      </c>
      <c r="F38" s="48">
        <v>-19.972013248773976</v>
      </c>
      <c r="G38" s="56">
        <v>44733</v>
      </c>
      <c r="H38" s="48">
        <v>-10.465954125135102</v>
      </c>
      <c r="I38" s="47">
        <v>1561</v>
      </c>
      <c r="J38" s="48">
        <v>-46.486115872471714</v>
      </c>
      <c r="K38" s="47">
        <v>103514</v>
      </c>
      <c r="L38" s="48">
        <v>-23.769055158700937</v>
      </c>
      <c r="M38" s="47">
        <v>180</v>
      </c>
      <c r="N38" s="48">
        <v>-46.74556213017752</v>
      </c>
      <c r="O38" s="49">
        <v>103694</v>
      </c>
      <c r="P38" s="50">
        <v>-23.826104842501174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2794491</v>
      </c>
      <c r="D39" s="50">
        <v>-7.860578048556922</v>
      </c>
      <c r="E39" s="12">
        <f>SUM(E3:E38)</f>
        <v>2543447</v>
      </c>
      <c r="F39" s="50">
        <v>-15.248294184349048</v>
      </c>
      <c r="G39" s="14">
        <f>SUM(G3:G38)</f>
        <v>1586120</v>
      </c>
      <c r="H39" s="48">
        <v>-10.199459878727488</v>
      </c>
      <c r="I39" s="12">
        <f>SUM(I3:I38)</f>
        <v>61437</v>
      </c>
      <c r="J39" s="50">
        <v>-17.287756805514416</v>
      </c>
      <c r="K39" s="12">
        <f>SUM(K3:K38)</f>
        <v>5399375</v>
      </c>
      <c r="L39" s="50">
        <v>-11.604902173772464</v>
      </c>
      <c r="M39" s="12">
        <f>SUM(M3:M38)</f>
        <v>10424</v>
      </c>
      <c r="N39" s="50">
        <v>-1.6418192111719192</v>
      </c>
      <c r="O39" s="12">
        <f>SUM(O3:O38)</f>
        <v>5409799</v>
      </c>
      <c r="P39" s="50">
        <v>-11.5876458020467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8.28125" style="4" bestFit="1" customWidth="1"/>
    <col min="5" max="5" width="14.28125" style="5" customWidth="1"/>
    <col min="6" max="6" width="8.28125" style="4" bestFit="1" customWidth="1"/>
    <col min="7" max="7" width="14.28125" style="5" customWidth="1"/>
    <col min="8" max="8" width="7.57421875" style="4" customWidth="1"/>
    <col min="9" max="9" width="14.28125" style="5" customWidth="1"/>
    <col min="10" max="10" width="7.421875" style="4" bestFit="1" customWidth="1"/>
    <col min="11" max="11" width="14.28125" style="5" customWidth="1"/>
    <col min="12" max="12" width="9.421875" style="4" bestFit="1" customWidth="1"/>
    <col min="13" max="13" width="9.421875" style="4" customWidth="1"/>
    <col min="14" max="16384" width="9.140625" style="1" customWidth="1"/>
  </cols>
  <sheetData>
    <row r="1" spans="1:13" s="9" customFormat="1" ht="15.75" customHeight="1">
      <c r="A1" s="43"/>
      <c r="B1" s="29" t="s">
        <v>60</v>
      </c>
      <c r="C1" s="63" t="str">
        <f>'Totali Gennaio'!C1</f>
        <v>Gennaio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43</v>
      </c>
      <c r="B2" s="31" t="s">
        <v>2</v>
      </c>
      <c r="C2" s="45" t="s">
        <v>53</v>
      </c>
      <c r="D2" s="22" t="s">
        <v>4</v>
      </c>
      <c r="E2" s="46" t="s">
        <v>54</v>
      </c>
      <c r="F2" s="22" t="s">
        <v>4</v>
      </c>
      <c r="G2" s="35" t="s">
        <v>55</v>
      </c>
      <c r="H2" s="22" t="s">
        <v>4</v>
      </c>
      <c r="I2" s="46" t="s">
        <v>56</v>
      </c>
      <c r="J2" s="22" t="s">
        <v>4</v>
      </c>
      <c r="K2" s="33" t="s">
        <v>49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95</v>
      </c>
      <c r="D3" s="48">
        <v>21.794871794871796</v>
      </c>
      <c r="E3" s="47">
        <v>0</v>
      </c>
      <c r="F3" s="48"/>
      <c r="G3" s="47">
        <v>95</v>
      </c>
      <c r="H3" s="48">
        <v>21.794871794871796</v>
      </c>
      <c r="I3" s="47">
        <v>83</v>
      </c>
      <c r="J3" s="48">
        <v>-3.488372093023256</v>
      </c>
      <c r="K3" s="49">
        <v>178</v>
      </c>
      <c r="L3" s="50">
        <v>7.878787878787879</v>
      </c>
      <c r="M3" s="60"/>
    </row>
    <row r="4" spans="1:13" s="8" customFormat="1" ht="15.75" customHeight="1">
      <c r="A4" s="31">
        <v>2</v>
      </c>
      <c r="B4" s="41" t="s">
        <v>8</v>
      </c>
      <c r="C4" s="47">
        <v>235</v>
      </c>
      <c r="D4" s="48">
        <v>-8.560311284046692</v>
      </c>
      <c r="E4" s="47">
        <v>17</v>
      </c>
      <c r="F4" s="48">
        <v>-43.333333333333336</v>
      </c>
      <c r="G4" s="47">
        <v>252</v>
      </c>
      <c r="H4" s="48">
        <v>-12.195121951219512</v>
      </c>
      <c r="I4" s="47">
        <v>87</v>
      </c>
      <c r="J4" s="48">
        <v>-10.309278350515465</v>
      </c>
      <c r="K4" s="49">
        <v>339</v>
      </c>
      <c r="L4" s="50">
        <v>-11.71875</v>
      </c>
      <c r="M4" s="60"/>
    </row>
    <row r="5" spans="1:13" s="8" customFormat="1" ht="15.75" customHeight="1">
      <c r="A5" s="31">
        <v>3</v>
      </c>
      <c r="B5" s="41" t="s">
        <v>9</v>
      </c>
      <c r="C5" s="47">
        <v>227</v>
      </c>
      <c r="D5" s="48">
        <v>10.194174757281553</v>
      </c>
      <c r="E5" s="47">
        <v>0</v>
      </c>
      <c r="F5" s="48"/>
      <c r="G5" s="47">
        <v>227</v>
      </c>
      <c r="H5" s="48">
        <v>10.194174757281553</v>
      </c>
      <c r="I5" s="47">
        <v>260</v>
      </c>
      <c r="J5" s="48">
        <v>12.554112554112555</v>
      </c>
      <c r="K5" s="49">
        <v>487</v>
      </c>
      <c r="L5" s="50">
        <v>11.441647597254004</v>
      </c>
      <c r="M5" s="60"/>
    </row>
    <row r="6" spans="1:13" s="8" customFormat="1" ht="15.75" customHeight="1">
      <c r="A6" s="31">
        <v>4</v>
      </c>
      <c r="B6" s="41" t="s">
        <v>10</v>
      </c>
      <c r="C6" s="47">
        <v>7316</v>
      </c>
      <c r="D6" s="48">
        <v>2.0789730710199525</v>
      </c>
      <c r="E6" s="47">
        <v>134</v>
      </c>
      <c r="F6" s="48">
        <v>39.583333333333336</v>
      </c>
      <c r="G6" s="47">
        <v>7450</v>
      </c>
      <c r="H6" s="48">
        <v>2.5746936527605673</v>
      </c>
      <c r="I6" s="47">
        <v>0</v>
      </c>
      <c r="J6" s="48"/>
      <c r="K6" s="49">
        <v>7450</v>
      </c>
      <c r="L6" s="50">
        <v>2.5746936527605673</v>
      </c>
      <c r="M6" s="60"/>
    </row>
    <row r="7" spans="1:13" s="8" customFormat="1" ht="15.75" customHeight="1">
      <c r="A7" s="31">
        <v>5</v>
      </c>
      <c r="B7" s="41" t="s">
        <v>11</v>
      </c>
      <c r="C7" s="47">
        <v>1209</v>
      </c>
      <c r="D7" s="48">
        <v>-7.142857142857143</v>
      </c>
      <c r="E7" s="47">
        <v>593</v>
      </c>
      <c r="F7" s="48">
        <v>0</v>
      </c>
      <c r="G7" s="47">
        <v>1802</v>
      </c>
      <c r="H7" s="48">
        <v>-4.907651715039578</v>
      </c>
      <c r="I7" s="47">
        <v>267</v>
      </c>
      <c r="J7" s="48">
        <v>-13.311688311688311</v>
      </c>
      <c r="K7" s="49">
        <v>2069</v>
      </c>
      <c r="L7" s="50">
        <v>-6.082614616432138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0</v>
      </c>
      <c r="J9" s="48"/>
      <c r="K9" s="49">
        <v>0</v>
      </c>
      <c r="L9" s="50"/>
      <c r="M9" s="60"/>
    </row>
    <row r="10" spans="1:13" s="8" customFormat="1" ht="15.75" customHeight="1">
      <c r="A10" s="31">
        <v>8</v>
      </c>
      <c r="B10" s="41" t="s">
        <v>14</v>
      </c>
      <c r="C10" s="47">
        <v>15</v>
      </c>
      <c r="D10" s="48">
        <v>50</v>
      </c>
      <c r="E10" s="47">
        <v>0</v>
      </c>
      <c r="F10" s="48"/>
      <c r="G10" s="47">
        <v>15</v>
      </c>
      <c r="H10" s="48">
        <v>50</v>
      </c>
      <c r="I10" s="47">
        <v>8</v>
      </c>
      <c r="J10" s="48">
        <v>300</v>
      </c>
      <c r="K10" s="49">
        <v>23</v>
      </c>
      <c r="L10" s="50">
        <v>91.66666666666667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241</v>
      </c>
      <c r="D11" s="48">
        <v>-11.07011070110701</v>
      </c>
      <c r="E11" s="47">
        <v>0</v>
      </c>
      <c r="F11" s="48"/>
      <c r="G11" s="47">
        <v>241</v>
      </c>
      <c r="H11" s="48">
        <v>-11.07011070110701</v>
      </c>
      <c r="I11" s="47">
        <v>173</v>
      </c>
      <c r="J11" s="48">
        <v>-10.362694300518134</v>
      </c>
      <c r="K11" s="49">
        <v>414</v>
      </c>
      <c r="L11" s="50">
        <v>-10.775862068965518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692</v>
      </c>
      <c r="D12" s="48">
        <v>-4.1551246537396125</v>
      </c>
      <c r="E12" s="47">
        <v>0</v>
      </c>
      <c r="F12" s="48"/>
      <c r="G12" s="47">
        <v>692</v>
      </c>
      <c r="H12" s="48">
        <v>-10.939510939510939</v>
      </c>
      <c r="I12" s="47">
        <v>332</v>
      </c>
      <c r="J12" s="48">
        <v>-16.791979949874687</v>
      </c>
      <c r="K12" s="49">
        <v>1024</v>
      </c>
      <c r="L12" s="50">
        <v>-12.92517006802721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42</v>
      </c>
      <c r="D15" s="48">
        <v>-4.545454545454546</v>
      </c>
      <c r="E15" s="47">
        <v>0</v>
      </c>
      <c r="F15" s="48"/>
      <c r="G15" s="47">
        <v>42</v>
      </c>
      <c r="H15" s="48">
        <v>-4.545454545454546</v>
      </c>
      <c r="I15" s="47">
        <v>0</v>
      </c>
      <c r="J15" s="48"/>
      <c r="K15" s="49">
        <v>42</v>
      </c>
      <c r="L15" s="50">
        <v>-4.545454545454546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</v>
      </c>
      <c r="J16" s="48">
        <v>-92.3076923076923</v>
      </c>
      <c r="K16" s="49">
        <v>1</v>
      </c>
      <c r="L16" s="50">
        <v>-92.3076923076923</v>
      </c>
      <c r="M16" s="60"/>
    </row>
    <row r="17" spans="1:13" s="8" customFormat="1" ht="15.75" customHeight="1">
      <c r="A17" s="31">
        <v>15</v>
      </c>
      <c r="B17" s="41" t="s">
        <v>75</v>
      </c>
      <c r="C17" s="47">
        <v>67</v>
      </c>
      <c r="D17" s="48">
        <v>-53.47222222222222</v>
      </c>
      <c r="E17" s="47">
        <v>0</v>
      </c>
      <c r="F17" s="48"/>
      <c r="G17" s="47">
        <v>67</v>
      </c>
      <c r="H17" s="48">
        <v>-53.47222222222222</v>
      </c>
      <c r="I17" s="47">
        <v>0</v>
      </c>
      <c r="J17" s="48"/>
      <c r="K17" s="49">
        <v>67</v>
      </c>
      <c r="L17" s="50">
        <v>-53.47222222222222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42</v>
      </c>
      <c r="D18" s="48">
        <v>-60.37735849056604</v>
      </c>
      <c r="E18" s="47">
        <v>246</v>
      </c>
      <c r="F18" s="48">
        <v>-3.90625</v>
      </c>
      <c r="G18" s="47">
        <v>288</v>
      </c>
      <c r="H18" s="48">
        <v>-20.441988950276244</v>
      </c>
      <c r="I18" s="47">
        <v>116</v>
      </c>
      <c r="J18" s="48">
        <v>48.717948717948715</v>
      </c>
      <c r="K18" s="49">
        <v>404</v>
      </c>
      <c r="L18" s="50">
        <v>-8.181818181818182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30</v>
      </c>
      <c r="D19" s="48">
        <v>-37.5</v>
      </c>
      <c r="E19" s="47">
        <v>6</v>
      </c>
      <c r="F19" s="48">
        <v>50</v>
      </c>
      <c r="G19" s="47">
        <v>36</v>
      </c>
      <c r="H19" s="48">
        <v>-30.76923076923077</v>
      </c>
      <c r="I19" s="47">
        <v>178</v>
      </c>
      <c r="J19" s="48">
        <v>-21.92982456140351</v>
      </c>
      <c r="K19" s="49">
        <v>214</v>
      </c>
      <c r="L19" s="50">
        <v>-23.571428571428573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1252</v>
      </c>
      <c r="D20" s="48">
        <v>104.24143556280588</v>
      </c>
      <c r="E20" s="47">
        <v>548</v>
      </c>
      <c r="F20" s="48">
        <v>23.981900452488688</v>
      </c>
      <c r="G20" s="47">
        <v>1800</v>
      </c>
      <c r="H20" s="48">
        <v>70.61611374407583</v>
      </c>
      <c r="I20" s="47">
        <v>745</v>
      </c>
      <c r="J20" s="48">
        <v>-3.372243839169909</v>
      </c>
      <c r="K20" s="49">
        <v>2545</v>
      </c>
      <c r="L20" s="50">
        <v>39.37568455640745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17779</v>
      </c>
      <c r="D21" s="48">
        <v>-21.401414677276748</v>
      </c>
      <c r="E21" s="47">
        <v>1816</v>
      </c>
      <c r="F21" s="48">
        <v>-42.6948564215841</v>
      </c>
      <c r="G21" s="47">
        <v>19595</v>
      </c>
      <c r="H21" s="48">
        <v>-24.017992167203072</v>
      </c>
      <c r="I21" s="47">
        <v>1257</v>
      </c>
      <c r="J21" s="48">
        <v>37.828947368421055</v>
      </c>
      <c r="K21" s="49">
        <v>20852</v>
      </c>
      <c r="L21" s="50">
        <v>-21.905546608741247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223</v>
      </c>
      <c r="D22" s="48">
        <v>-18.315018315018314</v>
      </c>
      <c r="E22" s="47">
        <v>212</v>
      </c>
      <c r="F22" s="48">
        <v>34.177215189873415</v>
      </c>
      <c r="G22" s="47">
        <v>435</v>
      </c>
      <c r="H22" s="48">
        <v>0.9280742459396751</v>
      </c>
      <c r="I22" s="47">
        <v>288</v>
      </c>
      <c r="J22" s="48">
        <v>22.033898305084747</v>
      </c>
      <c r="K22" s="49">
        <v>723</v>
      </c>
      <c r="L22" s="50">
        <v>8.395802098950524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120</v>
      </c>
      <c r="D23" s="48">
        <v>-13.043478260869565</v>
      </c>
      <c r="E23" s="47">
        <v>0</v>
      </c>
      <c r="F23" s="48"/>
      <c r="G23" s="47">
        <v>120</v>
      </c>
      <c r="H23" s="48">
        <v>-13.043478260869565</v>
      </c>
      <c r="I23" s="47">
        <v>0</v>
      </c>
      <c r="J23" s="48"/>
      <c r="K23" s="49">
        <v>120</v>
      </c>
      <c r="L23" s="50">
        <v>-13.043478260869565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231</v>
      </c>
      <c r="D24" s="48">
        <v>-5.714285714285714</v>
      </c>
      <c r="E24" s="47">
        <v>0</v>
      </c>
      <c r="F24" s="48"/>
      <c r="G24" s="47">
        <v>231</v>
      </c>
      <c r="H24" s="48">
        <v>-5.714285714285714</v>
      </c>
      <c r="I24" s="47">
        <v>254</v>
      </c>
      <c r="J24" s="48">
        <v>7.172995780590718</v>
      </c>
      <c r="K24" s="49">
        <v>485</v>
      </c>
      <c r="L24" s="50">
        <v>0.6224066390041494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84</v>
      </c>
      <c r="D27" s="48">
        <v>-34.883720930232556</v>
      </c>
      <c r="E27" s="47">
        <v>0</v>
      </c>
      <c r="F27" s="48"/>
      <c r="G27" s="47">
        <v>84</v>
      </c>
      <c r="H27" s="48">
        <v>-34.883720930232556</v>
      </c>
      <c r="I27" s="47">
        <v>65</v>
      </c>
      <c r="J27" s="48">
        <v>4.838709677419355</v>
      </c>
      <c r="K27" s="49">
        <v>149</v>
      </c>
      <c r="L27" s="50">
        <v>-21.98952879581152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482</v>
      </c>
      <c r="D28" s="48">
        <v>2.335456475583864</v>
      </c>
      <c r="E28" s="47">
        <v>156</v>
      </c>
      <c r="F28" s="48">
        <v>-27.102803738317757</v>
      </c>
      <c r="G28" s="47">
        <v>638</v>
      </c>
      <c r="H28" s="48">
        <v>-6.861313868613139</v>
      </c>
      <c r="I28" s="47">
        <v>151</v>
      </c>
      <c r="J28" s="48">
        <v>-12.209302325581396</v>
      </c>
      <c r="K28" s="49">
        <v>789</v>
      </c>
      <c r="L28" s="50">
        <v>-7.934655775962661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51</v>
      </c>
      <c r="D29" s="48">
        <v>-16.39344262295082</v>
      </c>
      <c r="E29" s="47">
        <v>0</v>
      </c>
      <c r="F29" s="48"/>
      <c r="G29" s="47">
        <v>51</v>
      </c>
      <c r="H29" s="48">
        <v>-16.39344262295082</v>
      </c>
      <c r="I29" s="47">
        <v>0</v>
      </c>
      <c r="J29" s="48"/>
      <c r="K29" s="49">
        <v>51</v>
      </c>
      <c r="L29" s="50">
        <v>-16.39344262295082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232</v>
      </c>
      <c r="D30" s="48">
        <v>18.367346938775512</v>
      </c>
      <c r="E30" s="47">
        <v>0</v>
      </c>
      <c r="F30" s="48"/>
      <c r="G30" s="47">
        <v>232</v>
      </c>
      <c r="H30" s="48">
        <v>18.367346938775512</v>
      </c>
      <c r="I30" s="47">
        <v>0</v>
      </c>
      <c r="J30" s="48"/>
      <c r="K30" s="49">
        <v>232</v>
      </c>
      <c r="L30" s="50">
        <v>18.367346938775512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1346</v>
      </c>
      <c r="D31" s="48">
        <v>-8.49762066621346</v>
      </c>
      <c r="E31" s="47">
        <v>0</v>
      </c>
      <c r="F31" s="48"/>
      <c r="G31" s="47">
        <v>1346</v>
      </c>
      <c r="H31" s="48">
        <v>-8.49762066621346</v>
      </c>
      <c r="I31" s="47">
        <v>0</v>
      </c>
      <c r="J31" s="48"/>
      <c r="K31" s="49">
        <v>1346</v>
      </c>
      <c r="L31" s="50">
        <v>-8.49762066621346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9356</v>
      </c>
      <c r="D32" s="48">
        <v>-8.614963860128931</v>
      </c>
      <c r="E32" s="47">
        <v>0</v>
      </c>
      <c r="F32" s="48"/>
      <c r="G32" s="47">
        <v>9356</v>
      </c>
      <c r="H32" s="48">
        <v>-8.614963860128931</v>
      </c>
      <c r="I32" s="47">
        <v>4094</v>
      </c>
      <c r="J32" s="48">
        <v>-5.885057471264368</v>
      </c>
      <c r="K32" s="49">
        <v>13450</v>
      </c>
      <c r="L32" s="50">
        <v>-7.800932273101179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24</v>
      </c>
      <c r="D33" s="48">
        <v>0</v>
      </c>
      <c r="E33" s="47">
        <v>49</v>
      </c>
      <c r="F33" s="48">
        <v>-14.035087719298245</v>
      </c>
      <c r="G33" s="47">
        <v>73</v>
      </c>
      <c r="H33" s="48">
        <v>-9.876543209876543</v>
      </c>
      <c r="I33" s="47">
        <v>0</v>
      </c>
      <c r="J33" s="48"/>
      <c r="K33" s="49">
        <v>73</v>
      </c>
      <c r="L33" s="50">
        <v>-9.876543209876543</v>
      </c>
      <c r="M33" s="60"/>
    </row>
    <row r="34" spans="1:13" s="8" customFormat="1" ht="15.75" customHeight="1">
      <c r="A34" s="31">
        <v>32</v>
      </c>
      <c r="B34" s="41" t="s">
        <v>37</v>
      </c>
      <c r="C34" s="47">
        <v>409</v>
      </c>
      <c r="D34" s="48">
        <v>-19.488188976377952</v>
      </c>
      <c r="E34" s="47">
        <v>698</v>
      </c>
      <c r="F34" s="48">
        <v>-15.085158150851582</v>
      </c>
      <c r="G34" s="47">
        <v>1107</v>
      </c>
      <c r="H34" s="48">
        <v>-16.76691729323308</v>
      </c>
      <c r="I34" s="47">
        <v>161</v>
      </c>
      <c r="J34" s="48">
        <v>-51.3595166163142</v>
      </c>
      <c r="K34" s="49">
        <v>1268</v>
      </c>
      <c r="L34" s="50">
        <v>-23.66044551475015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/>
      <c r="K35" s="49">
        <v>0</v>
      </c>
      <c r="L35" s="50"/>
      <c r="M35" s="60"/>
    </row>
    <row r="36" spans="1:13" s="8" customFormat="1" ht="15.75" customHeight="1">
      <c r="A36" s="31">
        <v>34</v>
      </c>
      <c r="B36" s="41" t="s">
        <v>39</v>
      </c>
      <c r="C36" s="47">
        <v>878</v>
      </c>
      <c r="D36" s="48">
        <v>-1.899441340782123</v>
      </c>
      <c r="E36" s="47">
        <v>0</v>
      </c>
      <c r="F36" s="48"/>
      <c r="G36" s="47">
        <v>878</v>
      </c>
      <c r="H36" s="48">
        <v>-1.899441340782123</v>
      </c>
      <c r="I36" s="47">
        <v>47</v>
      </c>
      <c r="J36" s="48"/>
      <c r="K36" s="49">
        <v>925</v>
      </c>
      <c r="L36" s="50">
        <v>3.35195530726257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500</v>
      </c>
      <c r="D37" s="48">
        <v>-7.918968692449355</v>
      </c>
      <c r="E37" s="47">
        <v>375</v>
      </c>
      <c r="F37" s="48">
        <v>-6.947890818858561</v>
      </c>
      <c r="G37" s="47">
        <v>875</v>
      </c>
      <c r="H37" s="48">
        <v>-7.505285412262157</v>
      </c>
      <c r="I37" s="47">
        <v>221</v>
      </c>
      <c r="J37" s="48">
        <v>-17.53731343283582</v>
      </c>
      <c r="K37" s="49">
        <v>1096</v>
      </c>
      <c r="L37" s="50">
        <v>-9.71993410214168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58</v>
      </c>
      <c r="D38" s="48">
        <v>-38.297872340425535</v>
      </c>
      <c r="E38" s="47">
        <v>622</v>
      </c>
      <c r="F38" s="48">
        <v>57.868020304568525</v>
      </c>
      <c r="G38" s="47">
        <v>680</v>
      </c>
      <c r="H38" s="48">
        <v>39.34426229508197</v>
      </c>
      <c r="I38" s="47">
        <v>73</v>
      </c>
      <c r="J38" s="48">
        <v>-38.65546218487395</v>
      </c>
      <c r="K38" s="49">
        <v>753</v>
      </c>
      <c r="L38" s="50">
        <v>24.052718286655683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43236</v>
      </c>
      <c r="D39" s="50">
        <v>-11.537595907928388</v>
      </c>
      <c r="E39" s="12">
        <f>SUM(E3:E38)</f>
        <v>5472</v>
      </c>
      <c r="F39" s="50">
        <v>-18.242940385477365</v>
      </c>
      <c r="G39" s="12">
        <f>SUM(G3:G38)</f>
        <v>48708</v>
      </c>
      <c r="H39" s="50">
        <v>-12.345234667434495</v>
      </c>
      <c r="I39" s="12">
        <f>SUM(I3:I38)</f>
        <v>8861</v>
      </c>
      <c r="J39" s="50">
        <v>-2.551413174969757</v>
      </c>
      <c r="K39" s="12">
        <f>SUM(K3:K38)</f>
        <v>57569</v>
      </c>
      <c r="L39" s="50">
        <v>-10.969348303485818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8" width="9.140625" style="7" customWidth="1"/>
    <col min="19" max="16384" width="9.140625" style="1" customWidth="1"/>
  </cols>
  <sheetData>
    <row r="1" spans="2:14" s="9" customFormat="1" ht="15.75" customHeight="1">
      <c r="B1" s="29" t="s">
        <v>61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s="8" customFormat="1" ht="15.75" customHeight="1">
      <c r="A2" s="31" t="s">
        <v>43</v>
      </c>
      <c r="B2" s="31" t="s">
        <v>2</v>
      </c>
      <c r="C2" s="32" t="s">
        <v>62</v>
      </c>
      <c r="D2" s="33" t="s">
        <v>63</v>
      </c>
      <c r="E2" s="34" t="s">
        <v>64</v>
      </c>
      <c r="F2" s="33" t="s">
        <v>65</v>
      </c>
      <c r="G2" s="35" t="s">
        <v>66</v>
      </c>
      <c r="H2" s="33" t="s">
        <v>67</v>
      </c>
      <c r="I2" s="34" t="s">
        <v>68</v>
      </c>
      <c r="J2" s="33" t="s">
        <v>69</v>
      </c>
      <c r="K2" s="33" t="s">
        <v>70</v>
      </c>
      <c r="L2" s="33" t="s">
        <v>71</v>
      </c>
      <c r="M2" s="33" t="s">
        <v>72</v>
      </c>
      <c r="N2" s="33" t="s">
        <v>73</v>
      </c>
      <c r="O2" s="36"/>
      <c r="P2" s="37"/>
      <c r="Q2" s="37"/>
      <c r="R2" s="37"/>
      <c r="S2" s="37"/>
    </row>
    <row r="3" spans="1:19" s="8" customFormat="1" ht="15.75" customHeight="1">
      <c r="A3" s="31">
        <v>1</v>
      </c>
      <c r="B3" s="15" t="s">
        <v>7</v>
      </c>
      <c r="C3" s="38" t="s">
        <v>74</v>
      </c>
      <c r="D3" s="38" t="s">
        <v>74</v>
      </c>
      <c r="E3" s="38"/>
      <c r="F3" s="38"/>
      <c r="G3" s="38"/>
      <c r="H3" s="38"/>
      <c r="I3" s="38"/>
      <c r="J3" s="38"/>
      <c r="K3" s="38"/>
      <c r="L3" s="38"/>
      <c r="M3" s="39"/>
      <c r="N3" s="39"/>
      <c r="O3" s="40"/>
      <c r="P3" s="37"/>
      <c r="Q3" s="37"/>
      <c r="R3" s="37"/>
      <c r="S3" s="37"/>
    </row>
    <row r="4" spans="1:19" s="8" customFormat="1" ht="15.75" customHeight="1">
      <c r="A4" s="31">
        <v>2</v>
      </c>
      <c r="B4" s="15" t="s">
        <v>8</v>
      </c>
      <c r="C4" s="38" t="s">
        <v>74</v>
      </c>
      <c r="D4" s="38" t="s">
        <v>74</v>
      </c>
      <c r="E4" s="38" t="s">
        <v>74</v>
      </c>
      <c r="F4" s="38"/>
      <c r="G4" s="38"/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  <c r="S4" s="37"/>
    </row>
    <row r="5" spans="1:19" s="8" customFormat="1" ht="15.75" customHeight="1">
      <c r="A5" s="31">
        <v>3</v>
      </c>
      <c r="B5" s="15" t="s">
        <v>9</v>
      </c>
      <c r="C5" s="38" t="s">
        <v>74</v>
      </c>
      <c r="D5" s="38" t="s">
        <v>74</v>
      </c>
      <c r="E5" s="38" t="s">
        <v>74</v>
      </c>
      <c r="F5" s="38"/>
      <c r="G5" s="38"/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  <c r="S5" s="37"/>
    </row>
    <row r="6" spans="1:14" s="8" customFormat="1" ht="15.75" customHeight="1">
      <c r="A6" s="31">
        <v>4</v>
      </c>
      <c r="B6" s="15" t="s">
        <v>10</v>
      </c>
      <c r="C6" s="38" t="s">
        <v>74</v>
      </c>
      <c r="D6" s="38" t="s">
        <v>74</v>
      </c>
      <c r="E6" s="38" t="s">
        <v>74</v>
      </c>
      <c r="F6" s="38"/>
      <c r="G6" s="38"/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11</v>
      </c>
      <c r="C7" s="38" t="s">
        <v>74</v>
      </c>
      <c r="D7" s="38" t="s">
        <v>74</v>
      </c>
      <c r="E7" s="38" t="s">
        <v>74</v>
      </c>
      <c r="F7" s="38"/>
      <c r="G7" s="38"/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12</v>
      </c>
      <c r="C8" s="38" t="s">
        <v>74</v>
      </c>
      <c r="D8" s="38" t="s">
        <v>74</v>
      </c>
      <c r="E8" s="38" t="s">
        <v>74</v>
      </c>
      <c r="F8" s="38"/>
      <c r="G8" s="38"/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13</v>
      </c>
      <c r="C9" s="38" t="s">
        <v>74</v>
      </c>
      <c r="D9" s="38" t="s">
        <v>74</v>
      </c>
      <c r="E9" s="38" t="s">
        <v>74</v>
      </c>
      <c r="F9" s="38"/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14</v>
      </c>
      <c r="C10" s="38" t="s">
        <v>74</v>
      </c>
      <c r="D10" s="38" t="s">
        <v>74</v>
      </c>
      <c r="E10" s="38" t="s">
        <v>74</v>
      </c>
      <c r="F10" s="38"/>
      <c r="G10" s="38"/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15</v>
      </c>
      <c r="C11" s="38" t="s">
        <v>74</v>
      </c>
      <c r="D11" s="38" t="s">
        <v>74</v>
      </c>
      <c r="E11" s="38" t="s">
        <v>74</v>
      </c>
      <c r="F11" s="38"/>
      <c r="G11" s="38"/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16</v>
      </c>
      <c r="C12" s="38" t="s">
        <v>74</v>
      </c>
      <c r="D12" s="38" t="s">
        <v>74</v>
      </c>
      <c r="E12" s="38" t="s">
        <v>74</v>
      </c>
      <c r="F12" s="38"/>
      <c r="G12" s="38"/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17</v>
      </c>
      <c r="C13" s="38" t="s">
        <v>74</v>
      </c>
      <c r="D13" s="38" t="s">
        <v>74</v>
      </c>
      <c r="E13" s="38" t="s">
        <v>74</v>
      </c>
      <c r="F13" s="38"/>
      <c r="G13" s="38"/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18</v>
      </c>
      <c r="C14" s="38" t="s">
        <v>74</v>
      </c>
      <c r="D14" s="38" t="s">
        <v>74</v>
      </c>
      <c r="E14" s="38" t="s">
        <v>74</v>
      </c>
      <c r="F14" s="38"/>
      <c r="G14" s="38"/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19</v>
      </c>
      <c r="C15" s="38" t="s">
        <v>74</v>
      </c>
      <c r="D15" s="38" t="s">
        <v>74</v>
      </c>
      <c r="E15" s="38" t="s">
        <v>74</v>
      </c>
      <c r="F15" s="38"/>
      <c r="G15" s="38"/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20</v>
      </c>
      <c r="C16" s="38" t="s">
        <v>74</v>
      </c>
      <c r="D16" s="38" t="s">
        <v>74</v>
      </c>
      <c r="E16" s="38" t="s">
        <v>74</v>
      </c>
      <c r="F16" s="38"/>
      <c r="G16" s="38"/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75</v>
      </c>
      <c r="C17" s="38" t="s">
        <v>74</v>
      </c>
      <c r="D17" s="38" t="s">
        <v>74</v>
      </c>
      <c r="E17" s="38" t="s">
        <v>74</v>
      </c>
      <c r="F17" s="38"/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21</v>
      </c>
      <c r="C18" s="38" t="s">
        <v>74</v>
      </c>
      <c r="D18" s="38" t="s">
        <v>74</v>
      </c>
      <c r="E18" s="38" t="s">
        <v>74</v>
      </c>
      <c r="F18" s="38"/>
      <c r="G18" s="38"/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22</v>
      </c>
      <c r="C19" s="38" t="s">
        <v>74</v>
      </c>
      <c r="D19" s="38" t="s">
        <v>74</v>
      </c>
      <c r="E19" s="38" t="s">
        <v>74</v>
      </c>
      <c r="F19" s="38"/>
      <c r="G19" s="38"/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23</v>
      </c>
      <c r="C20" s="38" t="s">
        <v>74</v>
      </c>
      <c r="D20" s="38" t="s">
        <v>74</v>
      </c>
      <c r="E20" s="38" t="s">
        <v>74</v>
      </c>
      <c r="F20" s="38"/>
      <c r="G20" s="38"/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24</v>
      </c>
      <c r="C21" s="38" t="s">
        <v>74</v>
      </c>
      <c r="D21" s="38" t="s">
        <v>74</v>
      </c>
      <c r="E21" s="38" t="s">
        <v>74</v>
      </c>
      <c r="F21" s="38"/>
      <c r="G21" s="38"/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25</v>
      </c>
      <c r="C22" s="38" t="s">
        <v>74</v>
      </c>
      <c r="D22" s="38" t="s">
        <v>74</v>
      </c>
      <c r="E22" s="38" t="s">
        <v>74</v>
      </c>
      <c r="F22" s="38"/>
      <c r="G22" s="38"/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26</v>
      </c>
      <c r="C23" s="38" t="s">
        <v>74</v>
      </c>
      <c r="D23" s="38" t="s">
        <v>74</v>
      </c>
      <c r="E23" s="38"/>
      <c r="F23" s="38"/>
      <c r="G23" s="38"/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27</v>
      </c>
      <c r="C24" s="38" t="s">
        <v>74</v>
      </c>
      <c r="D24" s="38" t="s">
        <v>74</v>
      </c>
      <c r="E24" s="38" t="s">
        <v>74</v>
      </c>
      <c r="F24" s="38"/>
      <c r="G24" s="38"/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28</v>
      </c>
      <c r="C25" s="38" t="s">
        <v>74</v>
      </c>
      <c r="D25" s="38" t="s">
        <v>74</v>
      </c>
      <c r="E25" s="38" t="s">
        <v>74</v>
      </c>
      <c r="F25" s="38"/>
      <c r="G25" s="38"/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29</v>
      </c>
      <c r="C26" s="38" t="s">
        <v>74</v>
      </c>
      <c r="D26" s="38" t="s">
        <v>74</v>
      </c>
      <c r="E26" s="38" t="s">
        <v>74</v>
      </c>
      <c r="F26" s="38"/>
      <c r="G26" s="38"/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30</v>
      </c>
      <c r="C27" s="38" t="s">
        <v>74</v>
      </c>
      <c r="D27" s="38" t="s">
        <v>74</v>
      </c>
      <c r="E27" s="38" t="s">
        <v>74</v>
      </c>
      <c r="F27" s="38"/>
      <c r="G27" s="38"/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31</v>
      </c>
      <c r="C28" s="38" t="s">
        <v>74</v>
      </c>
      <c r="D28" s="38" t="s">
        <v>74</v>
      </c>
      <c r="E28" s="38" t="s">
        <v>74</v>
      </c>
      <c r="F28" s="38"/>
      <c r="G28" s="38"/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32</v>
      </c>
      <c r="C29" s="38" t="s">
        <v>74</v>
      </c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33</v>
      </c>
      <c r="C30" s="38" t="s">
        <v>74</v>
      </c>
      <c r="D30" s="38" t="s">
        <v>74</v>
      </c>
      <c r="E30" s="38" t="s">
        <v>74</v>
      </c>
      <c r="F30" s="38"/>
      <c r="G30" s="38"/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34</v>
      </c>
      <c r="C31" s="38" t="s">
        <v>74</v>
      </c>
      <c r="D31" s="38" t="s">
        <v>74</v>
      </c>
      <c r="E31" s="38" t="s">
        <v>74</v>
      </c>
      <c r="F31" s="38"/>
      <c r="G31" s="38"/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35</v>
      </c>
      <c r="C32" s="38" t="s">
        <v>74</v>
      </c>
      <c r="D32" s="38" t="s">
        <v>74</v>
      </c>
      <c r="E32" s="38" t="s">
        <v>74</v>
      </c>
      <c r="F32" s="38"/>
      <c r="G32" s="38"/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36</v>
      </c>
      <c r="C33" s="38" t="s">
        <v>74</v>
      </c>
      <c r="D33" s="38" t="s">
        <v>74</v>
      </c>
      <c r="E33" s="38"/>
      <c r="F33" s="38"/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37</v>
      </c>
      <c r="C34" s="38" t="s">
        <v>74</v>
      </c>
      <c r="D34" s="38" t="s">
        <v>74</v>
      </c>
      <c r="E34" s="38" t="s">
        <v>74</v>
      </c>
      <c r="F34" s="38"/>
      <c r="G34" s="38"/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38</v>
      </c>
      <c r="C35" s="38" t="s">
        <v>74</v>
      </c>
      <c r="D35" s="38" t="s">
        <v>74</v>
      </c>
      <c r="E35" s="38"/>
      <c r="F35" s="38"/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39</v>
      </c>
      <c r="C36" s="38" t="s">
        <v>74</v>
      </c>
      <c r="D36" s="38" t="s">
        <v>74</v>
      </c>
      <c r="E36" s="38"/>
      <c r="F36" s="38"/>
      <c r="G36" s="38"/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40</v>
      </c>
      <c r="C37" s="38" t="s">
        <v>74</v>
      </c>
      <c r="D37" s="38" t="s">
        <v>74</v>
      </c>
      <c r="E37" s="38"/>
      <c r="F37" s="38"/>
      <c r="G37" s="38"/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41</v>
      </c>
      <c r="C38" s="38" t="s">
        <v>74</v>
      </c>
      <c r="D38" s="38" t="s">
        <v>74</v>
      </c>
      <c r="E38" s="38" t="s">
        <v>74</v>
      </c>
      <c r="F38" s="38"/>
      <c r="G38" s="38"/>
      <c r="H38" s="38"/>
      <c r="I38" s="38"/>
      <c r="J38" s="38"/>
      <c r="K38" s="38"/>
      <c r="L38" s="38"/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2015-06-09T16:44:51Z</dcterms:modified>
  <cp:category/>
  <cp:version/>
  <cp:contentType/>
  <cp:contentStatus/>
</cp:coreProperties>
</file>