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<sst xmlns="http://schemas.openxmlformats.org/spreadsheetml/2006/main" count="406" uniqueCount="63">
  <si>
    <t>TOTALI</t>
  </si>
  <si>
    <t>Gennaio - Novembre 2001 (su base 2000)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</si>
  <si>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</si>
  <si>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</si>
  <si>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</si>
  <si>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</si>
  <si>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</si>
  <si>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</si>
  <si>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</si>
  <si>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</si>
  <si>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</si>
  <si>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</si>
  <si>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</si>
  <si>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</si>
  <si>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</si>
  <si>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</si>
  <si>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</si>
  <si>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</si>
  <si>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</si>
  <si>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</si>
  <si>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</si>
  <si>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</si>
  <si>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</si>
  <si>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</si>
  <si>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</si>
  <si>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</si>
  <si>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</si>
  <si>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</si>
  <si>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</si>
  <si>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</si>
  <si>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</si>
  <si>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</si>
  <si>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</si>
  <si>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</si>
  <si>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</si>
  <si>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</si>
  <si>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</si>
  <si>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</si>
  <si>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</si>
  <si>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</si>
  <si>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</si>
  <si>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</si>
  <si>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</si>
  <si>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</si>
  <si>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</si>
  <si>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</si>
  <si>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</si>
  <si>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</si>
  <si>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</si>
  <si>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</si>
  <si>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</si>
  <si>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</si>
  <si>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</si>
  <si>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</si>
  <si>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</si>
  <si>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</si>
  <si>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</si>
  <si>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</si>
  <si>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2001 (su base 2000)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</si>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</sst>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49" t="s">
        <v>1</v>
      </c>
      <c r="D1" s="49"/>
      <c r="E1" s="49"/>
      <c r="F1" s="49"/>
      <c r="G1" s="49"/>
      <c r="H1" s="49"/>
      <c r="I1" s="51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8910</v>
      </c>
      <c r="D3" s="24">
        <v>-10.703547805171377</v>
      </c>
      <c r="E3" s="23">
        <v>645765</v>
      </c>
      <c r="F3" s="24">
        <v>3.394362476283493</v>
      </c>
      <c r="G3" s="23">
        <v>1961</v>
      </c>
      <c r="H3" s="24">
        <v>8.103638368246967</v>
      </c>
      <c r="I3" s="52"/>
    </row>
    <row r="4" spans="1:9" s="20" customFormat="1" ht="15.75" customHeight="1">
      <c r="A4" s="21">
        <v>2</v>
      </c>
      <c r="B4" s="22" t="s">
        <v>8</v>
      </c>
      <c r="C4" s="23">
        <v>18080</v>
      </c>
      <c r="D4" s="24">
        <v>-1.0128661374212975</v>
      </c>
      <c r="E4" s="23">
        <v>424440</v>
      </c>
      <c r="F4" s="24">
        <v>4.838570239421417</v>
      </c>
      <c r="G4" s="23">
        <v>4836</v>
      </c>
      <c r="H4" s="24">
        <v>7.874191389694401</v>
      </c>
      <c r="I4" s="52"/>
    </row>
    <row r="5" spans="1:9" s="20" customFormat="1" ht="15.75" customHeight="1">
      <c r="A5" s="21">
        <v>3</v>
      </c>
      <c r="B5" s="22" t="s">
        <v>9</v>
      </c>
      <c r="C5" s="23">
        <v>21563</v>
      </c>
      <c r="D5" s="24">
        <v>-5.054819250583417</v>
      </c>
      <c r="E5" s="23">
        <v>1087793</v>
      </c>
      <c r="F5" s="24">
        <v>-6.6773562017319446</v>
      </c>
      <c r="G5" s="23">
        <v>4915</v>
      </c>
      <c r="H5" s="24">
        <v>13.667900092506938</v>
      </c>
      <c r="I5" s="52"/>
    </row>
    <row r="6" spans="1:9" s="20" customFormat="1" ht="15.75" customHeight="1">
      <c r="A6" s="21">
        <v>4</v>
      </c>
      <c r="B6" s="22" t="s">
        <v>10</v>
      </c>
      <c r="C6" s="23">
        <v>34427</v>
      </c>
      <c r="D6" s="24">
        <v>-10.18731086298654</v>
      </c>
      <c r="E6" s="23">
        <v>1018076</v>
      </c>
      <c r="F6" s="24">
        <v>-14.276524298854524</v>
      </c>
      <c r="G6" s="23">
        <v>89318</v>
      </c>
      <c r="H6" s="24">
        <v>-4.1189415490311845</v>
      </c>
      <c r="I6" s="52"/>
    </row>
    <row r="7" spans="1:9" s="20" customFormat="1" ht="15.75" customHeight="1">
      <c r="A7" s="21">
        <v>5</v>
      </c>
      <c r="B7" s="22" t="s">
        <v>11</v>
      </c>
      <c r="C7" s="23">
        <v>53389</v>
      </c>
      <c r="D7" s="24">
        <v>-7.2721272752535775</v>
      </c>
      <c r="E7" s="23">
        <v>3268142</v>
      </c>
      <c r="F7" s="24">
        <v>-1.592458720613015</v>
      </c>
      <c r="G7" s="23">
        <v>24197</v>
      </c>
      <c r="H7" s="24">
        <v>4.459506130202038</v>
      </c>
      <c r="I7" s="52"/>
    </row>
    <row r="8" spans="1:9" s="20" customFormat="1" ht="15.75" customHeight="1">
      <c r="A8" s="21">
        <v>6</v>
      </c>
      <c r="B8" s="22" t="s">
        <v>12</v>
      </c>
      <c r="C8" s="23">
        <v>8256</v>
      </c>
      <c r="D8" s="24">
        <v>75.02649989400042</v>
      </c>
      <c r="E8" s="23">
        <v>42468</v>
      </c>
      <c r="F8" s="24">
        <v>-10.631313131313131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10395</v>
      </c>
      <c r="D9" s="24">
        <v>154.1564792176039</v>
      </c>
      <c r="E9" s="23">
        <v>258819</v>
      </c>
      <c r="F9" s="24">
        <v>74.61224489795919</v>
      </c>
      <c r="G9" s="23">
        <v>399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7835</v>
      </c>
      <c r="D10" s="24">
        <v>-20.666261644390442</v>
      </c>
      <c r="E10" s="23">
        <v>570652</v>
      </c>
      <c r="F10" s="24">
        <v>-0.3668247918387158</v>
      </c>
      <c r="G10" s="23">
        <v>242</v>
      </c>
      <c r="H10" s="24">
        <v>-16.83848797250859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27652</v>
      </c>
      <c r="D11" s="24">
        <v>-3.1080276113388696</v>
      </c>
      <c r="E11" s="23">
        <v>1810483</v>
      </c>
      <c r="F11" s="24">
        <v>-5.961489816684214</v>
      </c>
      <c r="G11" s="23">
        <v>5413</v>
      </c>
      <c r="H11" s="24">
        <v>7.422107561024013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44321</v>
      </c>
      <c r="D12" s="24">
        <v>0.33504629524822854</v>
      </c>
      <c r="E12" s="23">
        <v>3685064</v>
      </c>
      <c r="F12" s="24">
        <v>-0.4204696289058278</v>
      </c>
      <c r="G12" s="23">
        <v>12137</v>
      </c>
      <c r="H12" s="24">
        <v>9.866932198787001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1714</v>
      </c>
      <c r="D13" s="24">
        <v>-46.5877220317856</v>
      </c>
      <c r="E13" s="23">
        <v>35401</v>
      </c>
      <c r="F13" s="24">
        <v>-32.50524308865586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15890</v>
      </c>
      <c r="D14" s="24">
        <v>-7.4279056219050394</v>
      </c>
      <c r="E14" s="23">
        <v>18573</v>
      </c>
      <c r="F14" s="24">
        <v>19.28709055876686</v>
      </c>
      <c r="G14" s="23">
        <v>1</v>
      </c>
      <c r="H14" s="24">
        <v>-99.68152866242038</v>
      </c>
      <c r="I14" s="52"/>
    </row>
    <row r="15" spans="1:9" s="20" customFormat="1" ht="15.75" customHeight="1">
      <c r="A15" s="21">
        <v>13</v>
      </c>
      <c r="B15" s="22" t="s">
        <v>19</v>
      </c>
      <c r="C15" s="23">
        <v>33015</v>
      </c>
      <c r="D15" s="24">
        <v>-4.503644567858382</v>
      </c>
      <c r="E15" s="23">
        <v>1411249</v>
      </c>
      <c r="F15" s="24">
        <v>-0.6163375941284548</v>
      </c>
      <c r="G15" s="23">
        <v>452</v>
      </c>
      <c r="H15" s="24">
        <v>-16.91176470588235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4241</v>
      </c>
      <c r="D16" s="24">
        <v>-30.883311603650586</v>
      </c>
      <c r="E16" s="23">
        <v>10769</v>
      </c>
      <c r="F16" s="24">
        <v>-63.50852224594219</v>
      </c>
      <c r="G16" s="23">
        <v>26</v>
      </c>
      <c r="H16" s="24">
        <v>188.88888888888889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2777</v>
      </c>
      <c r="D17" s="24">
        <v>41.97341513292434</v>
      </c>
      <c r="E17" s="23">
        <v>61036</v>
      </c>
      <c r="F17" s="24">
        <v>91.2155388471178</v>
      </c>
      <c r="G17" s="23">
        <v>1569</v>
      </c>
      <c r="H17" s="24">
        <v>-33.17717206132879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24726</v>
      </c>
      <c r="D18" s="24">
        <v>-10.217864923747277</v>
      </c>
      <c r="E18" s="23">
        <v>926901</v>
      </c>
      <c r="F18" s="24">
        <v>-6.177651903167424</v>
      </c>
      <c r="G18" s="23">
        <v>5570</v>
      </c>
      <c r="H18" s="24">
        <v>-3.3992369060006937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8364</v>
      </c>
      <c r="D19" s="24">
        <v>1.308139534883721</v>
      </c>
      <c r="E19" s="23">
        <v>735680</v>
      </c>
      <c r="F19" s="24">
        <v>-1.278171778235519</v>
      </c>
      <c r="G19" s="23">
        <v>2616</v>
      </c>
      <c r="H19" s="24">
        <v>-7.299787384833452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103086</v>
      </c>
      <c r="D20" s="24">
        <v>43.60381695340252</v>
      </c>
      <c r="E20" s="23">
        <v>6672169</v>
      </c>
      <c r="F20" s="24">
        <v>19.65989974074345</v>
      </c>
      <c r="G20" s="23">
        <v>26810</v>
      </c>
      <c r="H20" s="24">
        <v>31.85462056755029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221033</v>
      </c>
      <c r="D21" s="24">
        <v>-3.8531303965792483</v>
      </c>
      <c r="E21" s="23">
        <v>17557229</v>
      </c>
      <c r="F21" s="24">
        <v>-9.180046231341791</v>
      </c>
      <c r="G21" s="23">
        <v>297729</v>
      </c>
      <c r="H21" s="24">
        <v>8.560375129442994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56764</v>
      </c>
      <c r="D22" s="24">
        <v>-2.4220858473862443</v>
      </c>
      <c r="E22" s="23">
        <v>3796739</v>
      </c>
      <c r="F22" s="24">
        <v>-2.3815198624968343</v>
      </c>
      <c r="G22" s="23">
        <v>8325</v>
      </c>
      <c r="H22" s="24">
        <v>21.62162162162162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23256</v>
      </c>
      <c r="D23" s="24">
        <v>2.2017139090309823</v>
      </c>
      <c r="E23" s="23">
        <v>1178631</v>
      </c>
      <c r="F23" s="24">
        <v>-8.910830639346303</v>
      </c>
      <c r="G23" s="23">
        <v>2131</v>
      </c>
      <c r="H23" s="24">
        <v>4.46078431372549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38681</v>
      </c>
      <c r="D24" s="24">
        <v>-3.5554890667464534</v>
      </c>
      <c r="E24" s="23">
        <v>3017608</v>
      </c>
      <c r="F24" s="24">
        <v>0.5650771898907304</v>
      </c>
      <c r="G24" s="23">
        <v>5497</v>
      </c>
      <c r="H24" s="24">
        <v>-2.4489795918367347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19081</v>
      </c>
      <c r="D25" s="24">
        <v>14.346497273326541</v>
      </c>
      <c r="E25" s="23">
        <v>77748</v>
      </c>
      <c r="F25" s="24">
        <v>9.878741626388535</v>
      </c>
      <c r="G25" s="23">
        <v>33</v>
      </c>
      <c r="H25" s="24">
        <v>3200</v>
      </c>
      <c r="I25" s="52"/>
    </row>
    <row r="26" spans="1:9" s="20" customFormat="1" ht="15.75" customHeight="1">
      <c r="A26" s="21">
        <v>24</v>
      </c>
      <c r="B26" s="22" t="s">
        <v>29</v>
      </c>
      <c r="C26" s="23">
        <v>9902</v>
      </c>
      <c r="D26" s="24">
        <v>0.16184503338053813</v>
      </c>
      <c r="E26" s="23">
        <v>54759</v>
      </c>
      <c r="F26" s="24">
        <v>9.605684547638111</v>
      </c>
      <c r="G26" s="23">
        <v>4</v>
      </c>
      <c r="H26" s="24">
        <v>-63.63636363636363</v>
      </c>
      <c r="I26" s="52"/>
    </row>
    <row r="27" spans="1:9" s="20" customFormat="1" ht="15.75" customHeight="1">
      <c r="A27" s="21">
        <v>25</v>
      </c>
      <c r="B27" s="22" t="s">
        <v>30</v>
      </c>
      <c r="C27" s="23">
        <v>6344</v>
      </c>
      <c r="D27" s="24">
        <v>-31.118349619978286</v>
      </c>
      <c r="E27" s="23">
        <v>143031</v>
      </c>
      <c r="F27" s="24">
        <v>34.24972545780498</v>
      </c>
      <c r="G27" s="23">
        <v>2940</v>
      </c>
      <c r="H27" s="24">
        <v>9.660574412532638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25030</v>
      </c>
      <c r="D28" s="24">
        <v>12.302584350323043</v>
      </c>
      <c r="E28" s="23">
        <v>1303507</v>
      </c>
      <c r="F28" s="24">
        <v>11.849361556804325</v>
      </c>
      <c r="G28" s="23">
        <v>10513</v>
      </c>
      <c r="H28" s="24">
        <v>13.912666594430599</v>
      </c>
      <c r="I28" s="52"/>
    </row>
    <row r="29" spans="1:9" s="20" customFormat="1" ht="15.75" customHeight="1">
      <c r="A29" s="21">
        <v>27</v>
      </c>
      <c r="B29" s="22" t="s">
        <v>32</v>
      </c>
      <c r="C29" s="23"/>
      <c r="D29" s="24"/>
      <c r="E29" s="23"/>
      <c r="F29" s="24"/>
      <c r="G29" s="23"/>
      <c r="H29" s="24"/>
      <c r="I29" s="52"/>
    </row>
    <row r="30" spans="1:9" s="20" customFormat="1" ht="15.75" customHeight="1">
      <c r="A30" s="21">
        <v>28</v>
      </c>
      <c r="B30" s="22" t="s">
        <v>33</v>
      </c>
      <c r="C30" s="23">
        <v>4911</v>
      </c>
      <c r="D30" s="24">
        <v>-1.878121878121878</v>
      </c>
      <c r="E30" s="23">
        <v>217663</v>
      </c>
      <c r="F30" s="24">
        <v>-8.974460842328007</v>
      </c>
      <c r="G30" s="23">
        <v>5381</v>
      </c>
      <c r="H30" s="24">
        <v>21.33032694475761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24456</v>
      </c>
      <c r="D31" s="24">
        <v>-7.897412721726359</v>
      </c>
      <c r="E31" s="23">
        <v>691639</v>
      </c>
      <c r="F31" s="24">
        <v>-11.99861058272822</v>
      </c>
      <c r="G31" s="23">
        <v>16267</v>
      </c>
      <c r="H31" s="24">
        <v>9.897311174165653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263119</v>
      </c>
      <c r="D32" s="24">
        <v>0.9503456848857821</v>
      </c>
      <c r="E32" s="23">
        <v>23979181</v>
      </c>
      <c r="F32" s="24">
        <v>-1.5511559799903074</v>
      </c>
      <c r="G32" s="23">
        <v>170513</v>
      </c>
      <c r="H32" s="24">
        <v>-7.561489962647931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15598</v>
      </c>
      <c r="D33" s="24">
        <v>-12.483869157829771</v>
      </c>
      <c r="E33" s="23">
        <v>591261</v>
      </c>
      <c r="F33" s="24">
        <v>10.909128425222846</v>
      </c>
      <c r="G33" s="23">
        <v>1582</v>
      </c>
      <c r="H33" s="24">
        <v>24.763406940063092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60341</v>
      </c>
      <c r="D34" s="24">
        <v>5.965509974711998</v>
      </c>
      <c r="E34" s="23">
        <v>2622994</v>
      </c>
      <c r="F34" s="24">
        <v>1.1279473871300802</v>
      </c>
      <c r="G34" s="23">
        <v>15973</v>
      </c>
      <c r="H34" s="24">
        <v>-15.705314264604992</v>
      </c>
      <c r="I34" s="52"/>
    </row>
    <row r="35" spans="1:9" s="20" customFormat="1" ht="15.75" customHeight="1">
      <c r="A35" s="21">
        <v>33</v>
      </c>
      <c r="B35" s="22" t="s">
        <v>38</v>
      </c>
      <c r="C35" s="23"/>
      <c r="D35" s="24"/>
      <c r="E35" s="23"/>
      <c r="F35" s="24"/>
      <c r="G35" s="23"/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9161</v>
      </c>
      <c r="D36" s="24">
        <v>6.634850424863229</v>
      </c>
      <c r="E36" s="23">
        <v>403500</v>
      </c>
      <c r="F36" s="24">
        <v>52.94345072264359</v>
      </c>
      <c r="G36" s="23">
        <v>10462</v>
      </c>
      <c r="H36" s="24">
        <v>26.90441533236293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58777</v>
      </c>
      <c r="D37" s="24">
        <v>-3.3384314305918728</v>
      </c>
      <c r="E37" s="23">
        <v>3954015</v>
      </c>
      <c r="F37" s="24">
        <v>2.1918967354025605</v>
      </c>
      <c r="G37" s="23">
        <v>14960</v>
      </c>
      <c r="H37" s="24">
        <v>-5.953353869365688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35500</v>
      </c>
      <c r="D38" s="24">
        <v>5.051341993904063</v>
      </c>
      <c r="E38" s="23">
        <v>2099759</v>
      </c>
      <c r="F38" s="24">
        <v>-3.4881102090043976</v>
      </c>
      <c r="G38" s="23">
        <v>8851</v>
      </c>
      <c r="H38" s="24">
        <v>8.681237721021612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1300595</v>
      </c>
      <c r="D39" s="25">
        <v>0.9754423612475166</v>
      </c>
      <c r="E39" s="11">
        <f>SUM(E3:E38)</f>
        <v>84372744</v>
      </c>
      <c r="F39" s="25">
        <v>-1.5288637675771155</v>
      </c>
      <c r="G39" s="11">
        <f>SUM(G3:G38)</f>
        <v>751623</v>
      </c>
      <c r="H39" s="25">
        <v>2.6306842154850707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49" t="str">
        <f>Totali!C1</f>
        <v>Gennaio - Novembre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6966</v>
      </c>
      <c r="D3" s="36">
        <v>-20.903826501646417</v>
      </c>
      <c r="E3" s="35">
        <v>1106</v>
      </c>
      <c r="F3" s="36">
        <v>42.52577319587629</v>
      </c>
      <c r="G3" s="44">
        <v>1050</v>
      </c>
      <c r="H3" s="36">
        <v>64.31924882629107</v>
      </c>
      <c r="I3" s="35">
        <v>8072</v>
      </c>
      <c r="J3" s="36">
        <v>-15.767504956694147</v>
      </c>
      <c r="K3" s="35">
        <v>838</v>
      </c>
      <c r="L3" s="36">
        <v>112.15189873417721</v>
      </c>
      <c r="M3" s="37">
        <v>8910</v>
      </c>
      <c r="N3" s="38">
        <v>-10.703547805171377</v>
      </c>
      <c r="O3" s="48"/>
    </row>
    <row r="4" spans="1:15" s="7" customFormat="1" ht="15.75" customHeight="1">
      <c r="A4" s="27">
        <v>2</v>
      </c>
      <c r="B4" s="31" t="s">
        <v>8</v>
      </c>
      <c r="C4" s="35">
        <v>5714</v>
      </c>
      <c r="D4" s="36">
        <v>9.969207082371055</v>
      </c>
      <c r="E4" s="35">
        <v>4842</v>
      </c>
      <c r="F4" s="36">
        <v>17.609910128734516</v>
      </c>
      <c r="G4" s="44">
        <v>2720</v>
      </c>
      <c r="H4" s="36">
        <v>18.88111888111888</v>
      </c>
      <c r="I4" s="35">
        <v>10556</v>
      </c>
      <c r="J4" s="36">
        <v>13.34693439278428</v>
      </c>
      <c r="K4" s="35">
        <v>7524</v>
      </c>
      <c r="L4" s="36">
        <v>-15.951742627345844</v>
      </c>
      <c r="M4" s="37">
        <v>18080</v>
      </c>
      <c r="N4" s="38">
        <v>-1.0128661374212975</v>
      </c>
      <c r="O4" s="48"/>
    </row>
    <row r="5" spans="1:15" s="7" customFormat="1" ht="15.75" customHeight="1">
      <c r="A5" s="27">
        <v>3</v>
      </c>
      <c r="B5" s="31" t="s">
        <v>9</v>
      </c>
      <c r="C5" s="35">
        <v>14895</v>
      </c>
      <c r="D5" s="36">
        <v>-9.81472511503996</v>
      </c>
      <c r="E5" s="35">
        <v>1935</v>
      </c>
      <c r="F5" s="36">
        <v>69.58808063102542</v>
      </c>
      <c r="G5" s="44">
        <v>0</v>
      </c>
      <c r="H5" s="36"/>
      <c r="I5" s="35">
        <v>16830</v>
      </c>
      <c r="J5" s="36">
        <v>-4.683694851900096</v>
      </c>
      <c r="K5" s="35">
        <v>4733</v>
      </c>
      <c r="L5" s="36">
        <v>-6.351404827859121</v>
      </c>
      <c r="M5" s="37">
        <v>21563</v>
      </c>
      <c r="N5" s="38">
        <v>-5.054819250583417</v>
      </c>
      <c r="O5" s="48"/>
    </row>
    <row r="6" spans="1:15" s="7" customFormat="1" ht="15.75" customHeight="1">
      <c r="A6" s="27">
        <v>4</v>
      </c>
      <c r="B6" s="31" t="s">
        <v>10</v>
      </c>
      <c r="C6" s="35">
        <v>9507</v>
      </c>
      <c r="D6" s="36">
        <v>19.901626939084373</v>
      </c>
      <c r="E6" s="35">
        <v>22311</v>
      </c>
      <c r="F6" s="36">
        <v>-19.88005889323805</v>
      </c>
      <c r="G6" s="44">
        <v>17966</v>
      </c>
      <c r="H6" s="36">
        <v>-2.2258503401360543</v>
      </c>
      <c r="I6" s="35">
        <v>31818</v>
      </c>
      <c r="J6" s="36">
        <v>-11.063282647584973</v>
      </c>
      <c r="K6" s="35">
        <v>2609</v>
      </c>
      <c r="L6" s="36">
        <v>2.0735524256651017</v>
      </c>
      <c r="M6" s="37">
        <v>34427</v>
      </c>
      <c r="N6" s="38">
        <v>-10.18731086298654</v>
      </c>
      <c r="O6" s="48"/>
    </row>
    <row r="7" spans="1:15" s="7" customFormat="1" ht="15.75" customHeight="1">
      <c r="A7" s="27">
        <v>5</v>
      </c>
      <c r="B7" s="31" t="s">
        <v>11</v>
      </c>
      <c r="C7" s="35">
        <v>15718</v>
      </c>
      <c r="D7" s="36">
        <v>-3.5587188612099645</v>
      </c>
      <c r="E7" s="35">
        <v>37422</v>
      </c>
      <c r="F7" s="36">
        <v>0.7864260705628872</v>
      </c>
      <c r="G7" s="44">
        <v>31626</v>
      </c>
      <c r="H7" s="36">
        <v>3.3428095284776003</v>
      </c>
      <c r="I7" s="35">
        <v>53140</v>
      </c>
      <c r="J7" s="36">
        <v>-0.5390431983229768</v>
      </c>
      <c r="K7" s="35">
        <v>249</v>
      </c>
      <c r="L7" s="36">
        <v>-93.99710703953713</v>
      </c>
      <c r="M7" s="37">
        <v>53389</v>
      </c>
      <c r="N7" s="38">
        <v>-7.2721272752535775</v>
      </c>
      <c r="O7" s="48"/>
    </row>
    <row r="8" spans="1:15" s="7" customFormat="1" ht="15.75" customHeight="1">
      <c r="A8" s="27">
        <v>6</v>
      </c>
      <c r="B8" s="31" t="s">
        <v>12</v>
      </c>
      <c r="C8" s="35">
        <v>1133</v>
      </c>
      <c r="D8" s="36">
        <v>-1.9896193771626298</v>
      </c>
      <c r="E8" s="35">
        <v>642</v>
      </c>
      <c r="F8" s="36">
        <v>-45.63928873835732</v>
      </c>
      <c r="G8" s="44">
        <v>586</v>
      </c>
      <c r="H8" s="36">
        <v>-47.81834372217275</v>
      </c>
      <c r="I8" s="35">
        <v>1775</v>
      </c>
      <c r="J8" s="36">
        <v>-24.047924689773215</v>
      </c>
      <c r="K8" s="35">
        <v>6481</v>
      </c>
      <c r="L8" s="36">
        <v>172.3109243697479</v>
      </c>
      <c r="M8" s="37">
        <v>8256</v>
      </c>
      <c r="N8" s="38">
        <v>75.02649989400042</v>
      </c>
      <c r="O8" s="48"/>
    </row>
    <row r="9" spans="1:15" s="7" customFormat="1" ht="15.75" customHeight="1">
      <c r="A9" s="27">
        <v>7</v>
      </c>
      <c r="B9" s="31" t="s">
        <v>13</v>
      </c>
      <c r="C9" s="35">
        <v>1545</v>
      </c>
      <c r="D9" s="36">
        <v>-9.27774515560775</v>
      </c>
      <c r="E9" s="35">
        <v>1887</v>
      </c>
      <c r="F9" s="36">
        <v>92.55102040816327</v>
      </c>
      <c r="G9" s="44">
        <v>1521</v>
      </c>
      <c r="H9" s="36">
        <v>122.69399707174232</v>
      </c>
      <c r="I9" s="35">
        <v>3432</v>
      </c>
      <c r="J9" s="36">
        <v>27.916511367871784</v>
      </c>
      <c r="K9" s="35">
        <v>6963</v>
      </c>
      <c r="L9" s="36">
        <v>394.8827292110874</v>
      </c>
      <c r="M9" s="37">
        <v>10395</v>
      </c>
      <c r="N9" s="38">
        <v>154.1564792176039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5804</v>
      </c>
      <c r="D10" s="36">
        <v>-2.486559139784946</v>
      </c>
      <c r="E10" s="35">
        <v>992</v>
      </c>
      <c r="F10" s="36">
        <v>-22.439405785770134</v>
      </c>
      <c r="G10" s="44">
        <v>0</v>
      </c>
      <c r="H10" s="36"/>
      <c r="I10" s="35">
        <v>6796</v>
      </c>
      <c r="J10" s="36">
        <v>-6.015765454294012</v>
      </c>
      <c r="K10" s="35">
        <v>1039</v>
      </c>
      <c r="L10" s="36">
        <v>-60.71833648393195</v>
      </c>
      <c r="M10" s="37">
        <v>7835</v>
      </c>
      <c r="N10" s="38">
        <v>-20.666261644390442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21696</v>
      </c>
      <c r="D11" s="36">
        <v>-7.1113584792567535</v>
      </c>
      <c r="E11" s="35">
        <v>2051</v>
      </c>
      <c r="F11" s="36">
        <v>16.138165345413363</v>
      </c>
      <c r="G11" s="44">
        <v>1913</v>
      </c>
      <c r="H11" s="36">
        <v>21.692111959287534</v>
      </c>
      <c r="I11" s="35">
        <v>23747</v>
      </c>
      <c r="J11" s="36">
        <v>-5.477052899733312</v>
      </c>
      <c r="K11" s="35">
        <v>3905</v>
      </c>
      <c r="L11" s="36">
        <v>14.314988290398126</v>
      </c>
      <c r="M11" s="37">
        <v>27652</v>
      </c>
      <c r="N11" s="38">
        <v>-3.1080276113388696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35231</v>
      </c>
      <c r="D12" s="36">
        <v>0.5393527766679984</v>
      </c>
      <c r="E12" s="35">
        <v>7805</v>
      </c>
      <c r="F12" s="36">
        <v>2.981923736640718</v>
      </c>
      <c r="G12" s="44">
        <v>5408</v>
      </c>
      <c r="H12" s="36">
        <v>-2.0112339191882587</v>
      </c>
      <c r="I12" s="35">
        <v>43036</v>
      </c>
      <c r="J12" s="36">
        <v>0.9736984115811455</v>
      </c>
      <c r="K12" s="35">
        <v>1285</v>
      </c>
      <c r="L12" s="36">
        <v>-17.20360824742268</v>
      </c>
      <c r="M12" s="37">
        <v>44321</v>
      </c>
      <c r="N12" s="38">
        <v>0.33504629524822854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595</v>
      </c>
      <c r="D13" s="36">
        <v>-34.901531728665205</v>
      </c>
      <c r="E13" s="35">
        <v>0</v>
      </c>
      <c r="F13" s="36"/>
      <c r="G13" s="44">
        <v>0</v>
      </c>
      <c r="H13" s="36"/>
      <c r="I13" s="35">
        <v>595</v>
      </c>
      <c r="J13" s="36">
        <v>-34.901531728665205</v>
      </c>
      <c r="K13" s="35">
        <v>1119</v>
      </c>
      <c r="L13" s="36">
        <v>-51.24183006535948</v>
      </c>
      <c r="M13" s="37">
        <v>1714</v>
      </c>
      <c r="N13" s="38">
        <v>-46.5877220317856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576</v>
      </c>
      <c r="D14" s="36">
        <v>-19.44055944055944</v>
      </c>
      <c r="E14" s="35">
        <v>34</v>
      </c>
      <c r="F14" s="36">
        <v>-64.58333333333333</v>
      </c>
      <c r="G14" s="44">
        <v>27</v>
      </c>
      <c r="H14" s="36">
        <v>-28.94736842105263</v>
      </c>
      <c r="I14" s="35">
        <v>610</v>
      </c>
      <c r="J14" s="36">
        <v>-24.784217016029594</v>
      </c>
      <c r="K14" s="35">
        <v>15280</v>
      </c>
      <c r="L14" s="36">
        <v>-6.5672006848477436</v>
      </c>
      <c r="M14" s="37">
        <v>15890</v>
      </c>
      <c r="N14" s="38">
        <v>-7.4279056219050394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8619</v>
      </c>
      <c r="D15" s="36">
        <v>-12.745495039481677</v>
      </c>
      <c r="E15" s="35">
        <v>20250</v>
      </c>
      <c r="F15" s="36">
        <v>9.79775524589275</v>
      </c>
      <c r="G15" s="44">
        <v>0</v>
      </c>
      <c r="H15" s="36"/>
      <c r="I15" s="35">
        <v>28869</v>
      </c>
      <c r="J15" s="36">
        <v>1.9349599237315067</v>
      </c>
      <c r="K15" s="35">
        <v>4146</v>
      </c>
      <c r="L15" s="36">
        <v>-33.67461206207007</v>
      </c>
      <c r="M15" s="37">
        <v>33015</v>
      </c>
      <c r="N15" s="38">
        <v>-4.503644567858382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2332</v>
      </c>
      <c r="D16" s="36">
        <v>-37.51339764201501</v>
      </c>
      <c r="E16" s="35">
        <v>0</v>
      </c>
      <c r="F16" s="36"/>
      <c r="G16" s="44">
        <v>0</v>
      </c>
      <c r="H16" s="36"/>
      <c r="I16" s="35">
        <v>2332</v>
      </c>
      <c r="J16" s="36">
        <v>-37.51339764201501</v>
      </c>
      <c r="K16" s="35">
        <v>1909</v>
      </c>
      <c r="L16" s="36">
        <v>-20.590682196339433</v>
      </c>
      <c r="M16" s="37">
        <v>4241</v>
      </c>
      <c r="N16" s="38">
        <v>-30.883311603650586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194</v>
      </c>
      <c r="D17" s="36">
        <v>-58.547008547008545</v>
      </c>
      <c r="E17" s="35">
        <v>1094</v>
      </c>
      <c r="F17" s="36">
        <v>124.64065708418892</v>
      </c>
      <c r="G17" s="44">
        <v>546</v>
      </c>
      <c r="H17" s="36">
        <v>198.36065573770492</v>
      </c>
      <c r="I17" s="35">
        <v>1288</v>
      </c>
      <c r="J17" s="36">
        <v>34.86910994764398</v>
      </c>
      <c r="K17" s="35">
        <v>1489</v>
      </c>
      <c r="L17" s="36">
        <v>48.75124875124875</v>
      </c>
      <c r="M17" s="37">
        <v>2777</v>
      </c>
      <c r="N17" s="38">
        <v>41.97341513292434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8842</v>
      </c>
      <c r="D18" s="36">
        <v>-20.749305368826747</v>
      </c>
      <c r="E18" s="35">
        <v>8028</v>
      </c>
      <c r="F18" s="36">
        <v>-8.23045267489712</v>
      </c>
      <c r="G18" s="44">
        <v>5655</v>
      </c>
      <c r="H18" s="36">
        <v>-5.5768909667724165</v>
      </c>
      <c r="I18" s="35">
        <v>16870</v>
      </c>
      <c r="J18" s="36">
        <v>-15.247425270032656</v>
      </c>
      <c r="K18" s="35">
        <v>7856</v>
      </c>
      <c r="L18" s="36">
        <v>2.8945645055664704</v>
      </c>
      <c r="M18" s="37">
        <v>24726</v>
      </c>
      <c r="N18" s="38">
        <v>-10.217864923747277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6374</v>
      </c>
      <c r="D19" s="36">
        <v>15.220535068691252</v>
      </c>
      <c r="E19" s="35">
        <v>1300</v>
      </c>
      <c r="F19" s="36">
        <v>-27.536231884057973</v>
      </c>
      <c r="G19" s="44">
        <v>1092</v>
      </c>
      <c r="H19" s="36">
        <v>-31.920199501246884</v>
      </c>
      <c r="I19" s="35">
        <v>7674</v>
      </c>
      <c r="J19" s="36">
        <v>4.75020475020475</v>
      </c>
      <c r="K19" s="35">
        <v>690</v>
      </c>
      <c r="L19" s="36">
        <v>-25.806451612903224</v>
      </c>
      <c r="M19" s="37">
        <v>8364</v>
      </c>
      <c r="N19" s="38">
        <v>1.308139534883721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51247</v>
      </c>
      <c r="D20" s="36">
        <v>27.492785351776295</v>
      </c>
      <c r="E20" s="35">
        <v>27193</v>
      </c>
      <c r="F20" s="36">
        <v>37.66516478509593</v>
      </c>
      <c r="G20" s="44">
        <v>26281</v>
      </c>
      <c r="H20" s="36">
        <v>33.39931983148063</v>
      </c>
      <c r="I20" s="35">
        <v>78440</v>
      </c>
      <c r="J20" s="36">
        <v>30.84455120185491</v>
      </c>
      <c r="K20" s="35">
        <v>24646</v>
      </c>
      <c r="L20" s="36">
        <v>108.22913146333221</v>
      </c>
      <c r="M20" s="37">
        <v>103086</v>
      </c>
      <c r="N20" s="38">
        <v>43.60381695340252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54603</v>
      </c>
      <c r="D21" s="36">
        <v>-17.586597237944307</v>
      </c>
      <c r="E21" s="35">
        <v>163435</v>
      </c>
      <c r="F21" s="36">
        <v>0.73283778952948</v>
      </c>
      <c r="G21" s="44">
        <v>107400</v>
      </c>
      <c r="H21" s="36">
        <v>0.5307348852882536</v>
      </c>
      <c r="I21" s="35">
        <v>218038</v>
      </c>
      <c r="J21" s="36">
        <v>-4.578973396177697</v>
      </c>
      <c r="K21" s="35">
        <v>2995</v>
      </c>
      <c r="L21" s="36">
        <v>115.46762589928058</v>
      </c>
      <c r="M21" s="37">
        <v>221033</v>
      </c>
      <c r="N21" s="38">
        <v>-3.8531303965792483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32354</v>
      </c>
      <c r="D22" s="36">
        <v>-6.3234698013781925</v>
      </c>
      <c r="E22" s="35">
        <v>16131</v>
      </c>
      <c r="F22" s="36">
        <v>4.780772978239688</v>
      </c>
      <c r="G22" s="44">
        <v>15116</v>
      </c>
      <c r="H22" s="36">
        <v>5.8691693514497825</v>
      </c>
      <c r="I22" s="35">
        <v>48485</v>
      </c>
      <c r="J22" s="36">
        <v>-2.899885847035027</v>
      </c>
      <c r="K22" s="35">
        <v>8279</v>
      </c>
      <c r="L22" s="36">
        <v>0.4733009708737864</v>
      </c>
      <c r="M22" s="37">
        <v>56764</v>
      </c>
      <c r="N22" s="38">
        <v>-2.4220858473862443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13226</v>
      </c>
      <c r="D23" s="36">
        <v>-7.471666433468588</v>
      </c>
      <c r="E23" s="35">
        <v>2285</v>
      </c>
      <c r="F23" s="36">
        <v>7.833883907503539</v>
      </c>
      <c r="G23" s="44">
        <v>1676</v>
      </c>
      <c r="H23" s="36">
        <v>7.504810776138551</v>
      </c>
      <c r="I23" s="35">
        <v>15511</v>
      </c>
      <c r="J23" s="36">
        <v>-5.495643697069396</v>
      </c>
      <c r="K23" s="35">
        <v>7745</v>
      </c>
      <c r="L23" s="36">
        <v>22.122358877325766</v>
      </c>
      <c r="M23" s="37">
        <v>23256</v>
      </c>
      <c r="N23" s="38">
        <v>2.2017139090309823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33612</v>
      </c>
      <c r="D24" s="36">
        <v>-4.773776808227328</v>
      </c>
      <c r="E24" s="35">
        <v>3265</v>
      </c>
      <c r="F24" s="36">
        <v>2.2869674185463658</v>
      </c>
      <c r="G24" s="44">
        <v>2171</v>
      </c>
      <c r="H24" s="36">
        <v>-2.0306859205776173</v>
      </c>
      <c r="I24" s="35">
        <v>36877</v>
      </c>
      <c r="J24" s="36">
        <v>-4.18820961833251</v>
      </c>
      <c r="K24" s="35">
        <v>1804</v>
      </c>
      <c r="L24" s="36">
        <v>11.495673671199011</v>
      </c>
      <c r="M24" s="37">
        <v>38681</v>
      </c>
      <c r="N24" s="38">
        <v>-3.5554890667464534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5765</v>
      </c>
      <c r="D25" s="36">
        <v>10.844068448375312</v>
      </c>
      <c r="E25" s="35">
        <v>1302</v>
      </c>
      <c r="F25" s="36">
        <v>115.56291390728477</v>
      </c>
      <c r="G25" s="44">
        <v>1129</v>
      </c>
      <c r="H25" s="36">
        <v>3793.103448275862</v>
      </c>
      <c r="I25" s="35">
        <v>7067</v>
      </c>
      <c r="J25" s="36">
        <v>21.73987941429802</v>
      </c>
      <c r="K25" s="35">
        <v>12014</v>
      </c>
      <c r="L25" s="36">
        <v>10.402499540525639</v>
      </c>
      <c r="M25" s="37">
        <v>19081</v>
      </c>
      <c r="N25" s="38">
        <v>14.346497273326541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2389</v>
      </c>
      <c r="D26" s="36">
        <v>1.3576580398812048</v>
      </c>
      <c r="E26" s="35">
        <v>205</v>
      </c>
      <c r="F26" s="36">
        <v>84.68468468468468</v>
      </c>
      <c r="G26" s="44">
        <v>147</v>
      </c>
      <c r="H26" s="36">
        <v>67.04545454545455</v>
      </c>
      <c r="I26" s="35">
        <v>2594</v>
      </c>
      <c r="J26" s="36">
        <v>5.105348460291734</v>
      </c>
      <c r="K26" s="35">
        <v>7308</v>
      </c>
      <c r="L26" s="36">
        <v>-1.4828794823402534</v>
      </c>
      <c r="M26" s="37">
        <v>9902</v>
      </c>
      <c r="N26" s="38">
        <v>0.16184503338053813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1738</v>
      </c>
      <c r="D27" s="36">
        <v>-38.47787610619469</v>
      </c>
      <c r="E27" s="35">
        <v>1364</v>
      </c>
      <c r="F27" s="36">
        <v>25.946445060018466</v>
      </c>
      <c r="G27" s="44">
        <v>947</v>
      </c>
      <c r="H27" s="36">
        <v>60.50847457627118</v>
      </c>
      <c r="I27" s="35">
        <v>3102</v>
      </c>
      <c r="J27" s="36">
        <v>-20.624360286591607</v>
      </c>
      <c r="K27" s="35">
        <v>3242</v>
      </c>
      <c r="L27" s="36">
        <v>-38.85326291965296</v>
      </c>
      <c r="M27" s="37">
        <v>6344</v>
      </c>
      <c r="N27" s="38">
        <v>-31.118349619978286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10086</v>
      </c>
      <c r="D28" s="36">
        <v>-2.8791526239768896</v>
      </c>
      <c r="E28" s="35">
        <v>11264</v>
      </c>
      <c r="F28" s="36">
        <v>32.767562470532766</v>
      </c>
      <c r="G28" s="44">
        <v>0</v>
      </c>
      <c r="H28" s="36"/>
      <c r="I28" s="35">
        <v>21350</v>
      </c>
      <c r="J28" s="36">
        <v>13.148550532619641</v>
      </c>
      <c r="K28" s="35">
        <v>3680</v>
      </c>
      <c r="L28" s="36">
        <v>7.633811055864288</v>
      </c>
      <c r="M28" s="37">
        <v>25030</v>
      </c>
      <c r="N28" s="38">
        <v>12.302584350323043</v>
      </c>
      <c r="O28" s="48"/>
    </row>
    <row r="29" spans="1:15" s="7" customFormat="1" ht="15.75" customHeight="1">
      <c r="A29" s="27">
        <v>27</v>
      </c>
      <c r="B29" s="31" t="s">
        <v>32</v>
      </c>
      <c r="C29" s="35"/>
      <c r="D29" s="36"/>
      <c r="E29" s="35"/>
      <c r="F29" s="36"/>
      <c r="G29" s="44"/>
      <c r="H29" s="36"/>
      <c r="I29" s="35"/>
      <c r="J29" s="36"/>
      <c r="K29" s="35"/>
      <c r="L29" s="36"/>
      <c r="M29" s="37"/>
      <c r="N29" s="38"/>
      <c r="O29" s="48"/>
    </row>
    <row r="30" spans="1:15" s="7" customFormat="1" ht="15.75" customHeight="1">
      <c r="A30" s="27">
        <v>28</v>
      </c>
      <c r="B30" s="31" t="s">
        <v>33</v>
      </c>
      <c r="C30" s="35">
        <v>275</v>
      </c>
      <c r="D30" s="36">
        <v>-31.07769423558897</v>
      </c>
      <c r="E30" s="35">
        <v>2773</v>
      </c>
      <c r="F30" s="36">
        <v>-6.443994601889338</v>
      </c>
      <c r="G30" s="44">
        <v>1216</v>
      </c>
      <c r="H30" s="36">
        <v>-14.063604240282686</v>
      </c>
      <c r="I30" s="35">
        <v>3048</v>
      </c>
      <c r="J30" s="36">
        <v>-9.36663693131133</v>
      </c>
      <c r="K30" s="35">
        <v>1863</v>
      </c>
      <c r="L30" s="36">
        <v>13.459196102314252</v>
      </c>
      <c r="M30" s="37">
        <v>4911</v>
      </c>
      <c r="N30" s="38">
        <v>-1.878121878121878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3017</v>
      </c>
      <c r="D31" s="36">
        <v>-46.163454675231975</v>
      </c>
      <c r="E31" s="35">
        <v>7403</v>
      </c>
      <c r="F31" s="36">
        <v>-6.880503144654088</v>
      </c>
      <c r="G31" s="44">
        <v>5761</v>
      </c>
      <c r="H31" s="36">
        <v>-1.4708397468787413</v>
      </c>
      <c r="I31" s="35">
        <v>10420</v>
      </c>
      <c r="J31" s="36">
        <v>-23.12232551276376</v>
      </c>
      <c r="K31" s="35">
        <v>14036</v>
      </c>
      <c r="L31" s="36">
        <v>7.977536733594892</v>
      </c>
      <c r="M31" s="37">
        <v>24456</v>
      </c>
      <c r="N31" s="38">
        <v>-7.897412721726359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141545</v>
      </c>
      <c r="D32" s="36">
        <v>1.3032836162720793</v>
      </c>
      <c r="E32" s="35">
        <v>121574</v>
      </c>
      <c r="F32" s="36">
        <v>0.5425164160836269</v>
      </c>
      <c r="G32" s="44">
        <v>78376</v>
      </c>
      <c r="H32" s="36">
        <v>2.0109070557457276</v>
      </c>
      <c r="I32" s="35">
        <v>263119</v>
      </c>
      <c r="J32" s="36">
        <v>0.9503456848857821</v>
      </c>
      <c r="K32" s="35">
        <v>0</v>
      </c>
      <c r="L32" s="36"/>
      <c r="M32" s="37">
        <v>263119</v>
      </c>
      <c r="N32" s="38">
        <v>0.9503456848857821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6259</v>
      </c>
      <c r="D33" s="36">
        <v>-24.861944777911166</v>
      </c>
      <c r="E33" s="35">
        <v>3462</v>
      </c>
      <c r="F33" s="36">
        <v>17.435549525101763</v>
      </c>
      <c r="G33" s="44">
        <v>2658</v>
      </c>
      <c r="H33" s="36">
        <v>19.46067415730337</v>
      </c>
      <c r="I33" s="35">
        <v>9721</v>
      </c>
      <c r="J33" s="36">
        <v>-13.805639297747827</v>
      </c>
      <c r="K33" s="35">
        <v>5877</v>
      </c>
      <c r="L33" s="36">
        <v>-10.206264323911382</v>
      </c>
      <c r="M33" s="37">
        <v>15598</v>
      </c>
      <c r="N33" s="38">
        <v>-12.483869157829771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16332</v>
      </c>
      <c r="D34" s="36">
        <v>-5.469699600625108</v>
      </c>
      <c r="E34" s="35">
        <v>27494</v>
      </c>
      <c r="F34" s="36">
        <v>6.306306306306307</v>
      </c>
      <c r="G34" s="44">
        <v>25511</v>
      </c>
      <c r="H34" s="36">
        <v>10.103582218385844</v>
      </c>
      <c r="I34" s="35">
        <v>43826</v>
      </c>
      <c r="J34" s="36">
        <v>1.590171534538711</v>
      </c>
      <c r="K34" s="35">
        <v>16515</v>
      </c>
      <c r="L34" s="36">
        <v>19.639235004346567</v>
      </c>
      <c r="M34" s="37">
        <v>60341</v>
      </c>
      <c r="N34" s="38">
        <v>5.965509974711998</v>
      </c>
      <c r="O34" s="48"/>
    </row>
    <row r="35" spans="1:15" s="7" customFormat="1" ht="15.75" customHeight="1">
      <c r="A35" s="27">
        <v>33</v>
      </c>
      <c r="B35" s="31" t="s">
        <v>38</v>
      </c>
      <c r="C35" s="35"/>
      <c r="D35" s="36"/>
      <c r="E35" s="35"/>
      <c r="F35" s="36"/>
      <c r="G35" s="44"/>
      <c r="H35" s="36"/>
      <c r="I35" s="35"/>
      <c r="J35" s="36"/>
      <c r="K35" s="35"/>
      <c r="L35" s="36"/>
      <c r="M35" s="37"/>
      <c r="N35" s="38"/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5892</v>
      </c>
      <c r="F36" s="36">
        <v>25.388380506490744</v>
      </c>
      <c r="G36" s="44">
        <v>0</v>
      </c>
      <c r="H36" s="36"/>
      <c r="I36" s="35">
        <v>5892</v>
      </c>
      <c r="J36" s="36">
        <v>25.388380506490744</v>
      </c>
      <c r="K36" s="35">
        <v>3269</v>
      </c>
      <c r="L36" s="36">
        <v>-16.007194244604317</v>
      </c>
      <c r="M36" s="37">
        <v>9161</v>
      </c>
      <c r="N36" s="38">
        <v>6.634850424863229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19003</v>
      </c>
      <c r="D37" s="36">
        <v>-3.840704382147556</v>
      </c>
      <c r="E37" s="35">
        <v>36425</v>
      </c>
      <c r="F37" s="36">
        <v>-3.790279978869519</v>
      </c>
      <c r="G37" s="44">
        <v>34802</v>
      </c>
      <c r="H37" s="36">
        <v>8.85830466061933</v>
      </c>
      <c r="I37" s="35">
        <v>55428</v>
      </c>
      <c r="J37" s="36">
        <v>-3.8075734962340775</v>
      </c>
      <c r="K37" s="35">
        <v>3349</v>
      </c>
      <c r="L37" s="36">
        <v>5.149136577708006</v>
      </c>
      <c r="M37" s="37">
        <v>58777</v>
      </c>
      <c r="N37" s="38">
        <v>-3.3384314305918728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12059</v>
      </c>
      <c r="D38" s="36">
        <v>-7.295510455104551</v>
      </c>
      <c r="E38" s="35">
        <v>21040</v>
      </c>
      <c r="F38" s="36">
        <v>14.0874091747099</v>
      </c>
      <c r="G38" s="44">
        <v>17216</v>
      </c>
      <c r="H38" s="36">
        <v>20.400027973984194</v>
      </c>
      <c r="I38" s="35">
        <v>33099</v>
      </c>
      <c r="J38" s="36">
        <v>5.243243243243243</v>
      </c>
      <c r="K38" s="35">
        <v>2401</v>
      </c>
      <c r="L38" s="36">
        <v>2.4754588134869824</v>
      </c>
      <c r="M38" s="37">
        <v>35500</v>
      </c>
      <c r="N38" s="38">
        <v>5.051341993904063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549251</v>
      </c>
      <c r="D39" s="38">
        <v>-3.6070297856806905</v>
      </c>
      <c r="E39" s="11">
        <f>SUM(E3:E38)</f>
        <v>564206</v>
      </c>
      <c r="F39" s="38">
        <v>2.9582386700608585</v>
      </c>
      <c r="G39" s="12">
        <f>SUM(G3:G38)</f>
        <v>390517</v>
      </c>
      <c r="H39" s="36">
        <v>5.640211325327931</v>
      </c>
      <c r="I39" s="11">
        <f>SUM(I3:I38)</f>
        <v>1113457</v>
      </c>
      <c r="J39" s="38">
        <v>-0.3884419291840483</v>
      </c>
      <c r="K39" s="11">
        <f>SUM(K3:K38)</f>
        <v>187138</v>
      </c>
      <c r="L39" s="38">
        <v>9.93115277973589</v>
      </c>
      <c r="M39" s="11">
        <f>SUM(M3:M38)</f>
        <v>1300595</v>
      </c>
      <c r="N39" s="38">
        <v>0.9754423612475166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49" t="str">
        <f>Totali!C1</f>
        <v>Gennaio - Novembre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498700</v>
      </c>
      <c r="D3" s="36">
        <v>-4.951770694955601</v>
      </c>
      <c r="E3" s="35">
        <v>143944</v>
      </c>
      <c r="F3" s="36">
        <v>45.505271563880434</v>
      </c>
      <c r="G3" s="44">
        <v>312564</v>
      </c>
      <c r="H3" s="36">
        <v>234.87325633718314</v>
      </c>
      <c r="I3" s="35">
        <v>2151</v>
      </c>
      <c r="J3" s="36">
        <v>919.431279620853</v>
      </c>
      <c r="K3" s="35">
        <v>644795</v>
      </c>
      <c r="L3" s="36">
        <v>3.362513806087984</v>
      </c>
      <c r="M3" s="35">
        <v>970</v>
      </c>
      <c r="N3" s="36">
        <v>30.02680965147453</v>
      </c>
      <c r="O3" s="37">
        <v>645765</v>
      </c>
      <c r="P3" s="38">
        <v>3.394362476283493</v>
      </c>
      <c r="Q3" s="48"/>
    </row>
    <row r="4" spans="1:17" s="7" customFormat="1" ht="15.75" customHeight="1">
      <c r="A4" s="27">
        <v>2</v>
      </c>
      <c r="B4" s="31" t="s">
        <v>8</v>
      </c>
      <c r="C4" s="35">
        <v>210829</v>
      </c>
      <c r="D4" s="36">
        <v>-7.688636493000977</v>
      </c>
      <c r="E4" s="35">
        <v>207135</v>
      </c>
      <c r="F4" s="36">
        <v>23.153895547945204</v>
      </c>
      <c r="G4" s="44">
        <v>167901</v>
      </c>
      <c r="H4" s="36">
        <v>43.539479533563586</v>
      </c>
      <c r="I4" s="35">
        <v>446</v>
      </c>
      <c r="J4" s="36">
        <v>67.66917293233082</v>
      </c>
      <c r="K4" s="35">
        <v>418410</v>
      </c>
      <c r="L4" s="36">
        <v>5.433580195894136</v>
      </c>
      <c r="M4" s="35">
        <v>6030</v>
      </c>
      <c r="N4" s="36">
        <v>-24.662668665667166</v>
      </c>
      <c r="O4" s="37">
        <v>424440</v>
      </c>
      <c r="P4" s="38">
        <v>4.838570239421417</v>
      </c>
      <c r="Q4" s="48"/>
    </row>
    <row r="5" spans="1:17" s="7" customFormat="1" ht="15.75" customHeight="1">
      <c r="A5" s="27">
        <v>3</v>
      </c>
      <c r="B5" s="31" t="s">
        <v>9</v>
      </c>
      <c r="C5" s="35">
        <v>1036296</v>
      </c>
      <c r="D5" s="36">
        <v>-8.10526567816412</v>
      </c>
      <c r="E5" s="35">
        <v>42499</v>
      </c>
      <c r="F5" s="36">
        <v>24.667057788207686</v>
      </c>
      <c r="G5" s="44">
        <v>0</v>
      </c>
      <c r="H5" s="36"/>
      <c r="I5" s="35">
        <v>5498</v>
      </c>
      <c r="J5" s="36">
        <v>241.27870887647424</v>
      </c>
      <c r="K5" s="35">
        <v>1084293</v>
      </c>
      <c r="L5" s="36">
        <v>-6.799638989169675</v>
      </c>
      <c r="M5" s="35">
        <v>3500</v>
      </c>
      <c r="N5" s="36">
        <v>57.23270440251572</v>
      </c>
      <c r="O5" s="37">
        <v>1087793</v>
      </c>
      <c r="P5" s="38">
        <v>-6.6773562017319446</v>
      </c>
      <c r="Q5" s="48"/>
    </row>
    <row r="6" spans="1:17" s="7" customFormat="1" ht="15.75" customHeight="1">
      <c r="A6" s="27">
        <v>4</v>
      </c>
      <c r="B6" s="31" t="s">
        <v>10</v>
      </c>
      <c r="C6" s="35">
        <v>350464</v>
      </c>
      <c r="D6" s="36">
        <v>-19.57444660158527</v>
      </c>
      <c r="E6" s="35">
        <v>653301</v>
      </c>
      <c r="F6" s="36">
        <v>-11.390380859375</v>
      </c>
      <c r="G6" s="44">
        <v>415982</v>
      </c>
      <c r="H6" s="36">
        <v>-0.9861350788455817</v>
      </c>
      <c r="I6" s="35">
        <v>10250</v>
      </c>
      <c r="J6" s="36">
        <v>-7.95617816091954</v>
      </c>
      <c r="K6" s="35">
        <v>1014015</v>
      </c>
      <c r="L6" s="36">
        <v>-14.369714688163436</v>
      </c>
      <c r="M6" s="35">
        <v>4061</v>
      </c>
      <c r="N6" s="36">
        <v>17.71014492753623</v>
      </c>
      <c r="O6" s="37">
        <v>1018076</v>
      </c>
      <c r="P6" s="38">
        <v>-14.276524298854524</v>
      </c>
      <c r="Q6" s="48"/>
    </row>
    <row r="7" spans="1:17" s="7" customFormat="1" ht="15.75" customHeight="1">
      <c r="A7" s="27">
        <v>5</v>
      </c>
      <c r="B7" s="31" t="s">
        <v>11</v>
      </c>
      <c r="C7" s="35">
        <v>1036520</v>
      </c>
      <c r="D7" s="36">
        <v>0.2807613644499225</v>
      </c>
      <c r="E7" s="35">
        <v>2166824</v>
      </c>
      <c r="F7" s="36">
        <v>-2.0870217486590663</v>
      </c>
      <c r="G7" s="44">
        <v>1738909</v>
      </c>
      <c r="H7" s="36">
        <v>0.08339760339806385</v>
      </c>
      <c r="I7" s="35">
        <v>64504</v>
      </c>
      <c r="J7" s="36">
        <v>-5.467868395984466</v>
      </c>
      <c r="K7" s="35">
        <v>3267848</v>
      </c>
      <c r="L7" s="36">
        <v>-1.4183089919553236</v>
      </c>
      <c r="M7" s="35">
        <v>294</v>
      </c>
      <c r="N7" s="36">
        <v>-95.23114355231144</v>
      </c>
      <c r="O7" s="37">
        <v>3268142</v>
      </c>
      <c r="P7" s="38">
        <v>-1.592458720613015</v>
      </c>
      <c r="Q7" s="48"/>
    </row>
    <row r="8" spans="1:17" s="7" customFormat="1" ht="15.75" customHeight="1">
      <c r="A8" s="27">
        <v>6</v>
      </c>
      <c r="B8" s="31" t="s">
        <v>12</v>
      </c>
      <c r="C8" s="35">
        <v>24824</v>
      </c>
      <c r="D8" s="36">
        <v>-6.306850349122476</v>
      </c>
      <c r="E8" s="35">
        <v>12356</v>
      </c>
      <c r="F8" s="36">
        <v>-34.61049957662998</v>
      </c>
      <c r="G8" s="44">
        <v>12356</v>
      </c>
      <c r="H8" s="36">
        <v>-22.435655994978028</v>
      </c>
      <c r="I8" s="35">
        <v>68</v>
      </c>
      <c r="J8" s="36">
        <v>-71.30801687763713</v>
      </c>
      <c r="K8" s="35">
        <v>37248</v>
      </c>
      <c r="L8" s="36">
        <v>-18.365915665819234</v>
      </c>
      <c r="M8" s="35">
        <v>5220</v>
      </c>
      <c r="N8" s="36">
        <v>175.8985200845666</v>
      </c>
      <c r="O8" s="37">
        <v>42468</v>
      </c>
      <c r="P8" s="38">
        <v>-10.631313131313131</v>
      </c>
      <c r="Q8" s="48"/>
    </row>
    <row r="9" spans="1:17" s="7" customFormat="1" ht="15.75" customHeight="1">
      <c r="A9" s="27">
        <v>7</v>
      </c>
      <c r="B9" s="31" t="s">
        <v>13</v>
      </c>
      <c r="C9" s="35">
        <v>30939</v>
      </c>
      <c r="D9" s="36">
        <v>-14.034454015004167</v>
      </c>
      <c r="E9" s="35">
        <v>221225</v>
      </c>
      <c r="F9" s="36">
        <v>102.71137052953735</v>
      </c>
      <c r="G9" s="44">
        <v>191617</v>
      </c>
      <c r="H9" s="36">
        <v>117.22328027932707</v>
      </c>
      <c r="I9" s="35">
        <v>2569</v>
      </c>
      <c r="J9" s="36">
        <v>378.39851024208565</v>
      </c>
      <c r="K9" s="35">
        <v>254733</v>
      </c>
      <c r="L9" s="36">
        <v>74.88191679253055</v>
      </c>
      <c r="M9" s="35">
        <v>4086</v>
      </c>
      <c r="N9" s="36">
        <v>59.29824561403509</v>
      </c>
      <c r="O9" s="37">
        <v>258819</v>
      </c>
      <c r="P9" s="38">
        <v>74.61224489795919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499528</v>
      </c>
      <c r="D10" s="36">
        <v>1.4228863802485179</v>
      </c>
      <c r="E10" s="35">
        <v>51250</v>
      </c>
      <c r="F10" s="36">
        <v>-19.59775344356939</v>
      </c>
      <c r="G10" s="44">
        <v>0</v>
      </c>
      <c r="H10" s="36"/>
      <c r="I10" s="35">
        <v>19392</v>
      </c>
      <c r="J10" s="36">
        <v>27.822819853668182</v>
      </c>
      <c r="K10" s="35">
        <v>570170</v>
      </c>
      <c r="L10" s="36">
        <v>-0.2210232870695252</v>
      </c>
      <c r="M10" s="35">
        <v>482</v>
      </c>
      <c r="N10" s="36">
        <v>-63.484848484848484</v>
      </c>
      <c r="O10" s="37">
        <v>570652</v>
      </c>
      <c r="P10" s="38">
        <v>-0.3668247918387158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1678475</v>
      </c>
      <c r="D11" s="36">
        <v>-5.838598727329541</v>
      </c>
      <c r="E11" s="35">
        <v>99969</v>
      </c>
      <c r="F11" s="36">
        <v>-13.446003861505295</v>
      </c>
      <c r="G11" s="44">
        <v>90368</v>
      </c>
      <c r="H11" s="36">
        <v>-11.213291282262897</v>
      </c>
      <c r="I11" s="35">
        <v>29591</v>
      </c>
      <c r="J11" s="36">
        <v>24.998943944578212</v>
      </c>
      <c r="K11" s="35">
        <v>1808035</v>
      </c>
      <c r="L11" s="36">
        <v>-5.915941059143279</v>
      </c>
      <c r="M11" s="35">
        <v>2448</v>
      </c>
      <c r="N11" s="36">
        <v>-30.730050933786078</v>
      </c>
      <c r="O11" s="37">
        <v>1810483</v>
      </c>
      <c r="P11" s="38">
        <v>-5.961489816684214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2760168</v>
      </c>
      <c r="D12" s="36">
        <v>-2.360641564738206</v>
      </c>
      <c r="E12" s="35">
        <v>913622</v>
      </c>
      <c r="F12" s="36">
        <v>5.937874313119121</v>
      </c>
      <c r="G12" s="44">
        <v>647131</v>
      </c>
      <c r="H12" s="36">
        <v>-3.385597066622077</v>
      </c>
      <c r="I12" s="35">
        <v>8682</v>
      </c>
      <c r="J12" s="36">
        <v>-16.567364981741303</v>
      </c>
      <c r="K12" s="35">
        <v>3682472</v>
      </c>
      <c r="L12" s="36">
        <v>-0.4661974419685814</v>
      </c>
      <c r="M12" s="35">
        <v>2592</v>
      </c>
      <c r="N12" s="36">
        <v>186.72566371681415</v>
      </c>
      <c r="O12" s="37">
        <v>3685064</v>
      </c>
      <c r="P12" s="38">
        <v>-0.4204696289058278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34439</v>
      </c>
      <c r="D13" s="36">
        <v>-30.092968496265023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34439</v>
      </c>
      <c r="L13" s="36">
        <v>-30.092968496265023</v>
      </c>
      <c r="M13" s="35">
        <v>962</v>
      </c>
      <c r="N13" s="36">
        <v>-69.80539861895794</v>
      </c>
      <c r="O13" s="37">
        <v>35401</v>
      </c>
      <c r="P13" s="38">
        <v>-32.50524308865586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5759</v>
      </c>
      <c r="D14" s="36">
        <v>-28.504034761018</v>
      </c>
      <c r="E14" s="35">
        <v>632</v>
      </c>
      <c r="F14" s="36">
        <v>57.21393034825871</v>
      </c>
      <c r="G14" s="44">
        <v>653</v>
      </c>
      <c r="H14" s="36">
        <v>62.43781094527363</v>
      </c>
      <c r="I14" s="35">
        <v>0</v>
      </c>
      <c r="J14" s="36"/>
      <c r="K14" s="35">
        <v>6391</v>
      </c>
      <c r="L14" s="36">
        <v>-24.429466713964764</v>
      </c>
      <c r="M14" s="35">
        <v>12182</v>
      </c>
      <c r="N14" s="36">
        <v>71.26388303106987</v>
      </c>
      <c r="O14" s="37">
        <v>18573</v>
      </c>
      <c r="P14" s="38">
        <v>19.28709055876686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383454</v>
      </c>
      <c r="D15" s="36">
        <v>-15.118472082027306</v>
      </c>
      <c r="E15" s="35">
        <v>1020087</v>
      </c>
      <c r="F15" s="36">
        <v>6.483787660207897</v>
      </c>
      <c r="G15" s="44">
        <v>0</v>
      </c>
      <c r="H15" s="36"/>
      <c r="I15" s="35">
        <v>0</v>
      </c>
      <c r="J15" s="36"/>
      <c r="K15" s="35">
        <v>1403541</v>
      </c>
      <c r="L15" s="36">
        <v>-0.4387377405254638</v>
      </c>
      <c r="M15" s="35">
        <v>7708</v>
      </c>
      <c r="N15" s="36">
        <v>-24.982968369829685</v>
      </c>
      <c r="O15" s="37">
        <v>1411249</v>
      </c>
      <c r="P15" s="38">
        <v>-0.6163375941284548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9857</v>
      </c>
      <c r="D16" s="36">
        <v>-65.14251361482424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9857</v>
      </c>
      <c r="L16" s="36">
        <v>-65.14251361482424</v>
      </c>
      <c r="M16" s="35">
        <v>912</v>
      </c>
      <c r="N16" s="36">
        <v>-26.034063260340634</v>
      </c>
      <c r="O16" s="37">
        <v>10769</v>
      </c>
      <c r="P16" s="38">
        <v>-63.50852224594219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7579</v>
      </c>
      <c r="D17" s="36">
        <v>50.37698412698413</v>
      </c>
      <c r="E17" s="35">
        <v>50529</v>
      </c>
      <c r="F17" s="36">
        <v>103.28693273253943</v>
      </c>
      <c r="G17" s="44">
        <v>29102</v>
      </c>
      <c r="H17" s="36">
        <v>165.43232396935426</v>
      </c>
      <c r="I17" s="35">
        <v>850</v>
      </c>
      <c r="J17" s="36">
        <v>5.590062111801243</v>
      </c>
      <c r="K17" s="35">
        <v>58958</v>
      </c>
      <c r="L17" s="36">
        <v>92.0393472525325</v>
      </c>
      <c r="M17" s="35">
        <v>2078</v>
      </c>
      <c r="N17" s="36">
        <v>70.467596390484</v>
      </c>
      <c r="O17" s="37">
        <v>61036</v>
      </c>
      <c r="P17" s="38">
        <v>91.2155388471178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503166</v>
      </c>
      <c r="D18" s="36">
        <v>-11.322636814166778</v>
      </c>
      <c r="E18" s="35">
        <v>400979</v>
      </c>
      <c r="F18" s="36">
        <v>-0.1013986536650506</v>
      </c>
      <c r="G18" s="44">
        <v>323738</v>
      </c>
      <c r="H18" s="36">
        <v>7.977453138549796</v>
      </c>
      <c r="I18" s="35">
        <v>12084</v>
      </c>
      <c r="J18" s="36">
        <v>47.69005133219262</v>
      </c>
      <c r="K18" s="35">
        <v>916229</v>
      </c>
      <c r="L18" s="36">
        <v>-6.218243976335237</v>
      </c>
      <c r="M18" s="35">
        <v>10672</v>
      </c>
      <c r="N18" s="36">
        <v>-2.556610664718773</v>
      </c>
      <c r="O18" s="37">
        <v>926901</v>
      </c>
      <c r="P18" s="38">
        <v>-6.177651903167424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578231</v>
      </c>
      <c r="D19" s="36">
        <v>11.496307437187868</v>
      </c>
      <c r="E19" s="35">
        <v>150091</v>
      </c>
      <c r="F19" s="36">
        <v>-31.781469445265095</v>
      </c>
      <c r="G19" s="44">
        <v>130751</v>
      </c>
      <c r="H19" s="36">
        <v>-35.19093126078078</v>
      </c>
      <c r="I19" s="35">
        <v>6589</v>
      </c>
      <c r="J19" s="36">
        <v>10.257697456492638</v>
      </c>
      <c r="K19" s="35">
        <v>734911</v>
      </c>
      <c r="L19" s="36">
        <v>-1.3013681152724748</v>
      </c>
      <c r="M19" s="35">
        <v>769</v>
      </c>
      <c r="N19" s="36">
        <v>27.31788079470199</v>
      </c>
      <c r="O19" s="37">
        <v>735680</v>
      </c>
      <c r="P19" s="38">
        <v>-1.278171778235519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4639641</v>
      </c>
      <c r="D20" s="36">
        <v>20.420544192438612</v>
      </c>
      <c r="E20" s="35">
        <v>2031819</v>
      </c>
      <c r="F20" s="36">
        <v>17.952905197356504</v>
      </c>
      <c r="G20" s="44">
        <v>1996983</v>
      </c>
      <c r="H20" s="36">
        <v>16.026828745383146</v>
      </c>
      <c r="I20" s="35">
        <v>709</v>
      </c>
      <c r="J20" s="36">
        <v>38.74755381604697</v>
      </c>
      <c r="K20" s="35">
        <v>6672169</v>
      </c>
      <c r="L20" s="36">
        <v>19.65989974074345</v>
      </c>
      <c r="M20" s="35">
        <v>0</v>
      </c>
      <c r="N20" s="36"/>
      <c r="O20" s="37">
        <v>6672169</v>
      </c>
      <c r="P20" s="38">
        <v>19.65989974074345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4036392</v>
      </c>
      <c r="D21" s="36">
        <v>-20.577500547501593</v>
      </c>
      <c r="E21" s="35">
        <v>13418255</v>
      </c>
      <c r="F21" s="36">
        <v>-4.732546926742297</v>
      </c>
      <c r="G21" s="44">
        <v>7180729</v>
      </c>
      <c r="H21" s="36">
        <v>-3.6866690130039306</v>
      </c>
      <c r="I21" s="35">
        <v>102582</v>
      </c>
      <c r="J21" s="36">
        <v>-37.792897685926356</v>
      </c>
      <c r="K21" s="35">
        <v>17557229</v>
      </c>
      <c r="L21" s="36">
        <v>-9.180046231341791</v>
      </c>
      <c r="M21" s="35">
        <v>0</v>
      </c>
      <c r="N21" s="36"/>
      <c r="O21" s="37">
        <v>17557229</v>
      </c>
      <c r="P21" s="38">
        <v>-9.180046231341791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2255544</v>
      </c>
      <c r="D22" s="36">
        <v>-7.212517653137497</v>
      </c>
      <c r="E22" s="35">
        <v>1404515</v>
      </c>
      <c r="F22" s="36">
        <v>5.168199932010178</v>
      </c>
      <c r="G22" s="44">
        <v>1330063</v>
      </c>
      <c r="H22" s="36">
        <v>7.557105670255238</v>
      </c>
      <c r="I22" s="35">
        <v>127269</v>
      </c>
      <c r="J22" s="36">
        <v>10.224920537314985</v>
      </c>
      <c r="K22" s="35">
        <v>3787328</v>
      </c>
      <c r="L22" s="36">
        <v>-2.4344200721927916</v>
      </c>
      <c r="M22" s="35">
        <v>9411</v>
      </c>
      <c r="N22" s="36">
        <v>24.86400424572111</v>
      </c>
      <c r="O22" s="37">
        <v>3796739</v>
      </c>
      <c r="P22" s="38">
        <v>-2.3815198624968343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955702</v>
      </c>
      <c r="D23" s="36">
        <v>-12.87484160338399</v>
      </c>
      <c r="E23" s="35">
        <v>187416</v>
      </c>
      <c r="F23" s="36">
        <v>7.388180286726029</v>
      </c>
      <c r="G23" s="44">
        <v>148715</v>
      </c>
      <c r="H23" s="36">
        <v>8.918396343874965</v>
      </c>
      <c r="I23" s="35">
        <v>21259</v>
      </c>
      <c r="J23" s="36">
        <v>129.13343392972624</v>
      </c>
      <c r="K23" s="35">
        <v>1164377</v>
      </c>
      <c r="L23" s="36">
        <v>-9.08489689473972</v>
      </c>
      <c r="M23" s="35">
        <v>14254</v>
      </c>
      <c r="N23" s="36">
        <v>7.97666843420953</v>
      </c>
      <c r="O23" s="37">
        <v>1178631</v>
      </c>
      <c r="P23" s="38">
        <v>-8.910830639346303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2611475</v>
      </c>
      <c r="D24" s="36">
        <v>0.6274682672681895</v>
      </c>
      <c r="E24" s="35">
        <v>369139</v>
      </c>
      <c r="F24" s="36">
        <v>-1.660748109214035</v>
      </c>
      <c r="G24" s="44">
        <v>279911</v>
      </c>
      <c r="H24" s="36">
        <v>-5.705613647388563</v>
      </c>
      <c r="I24" s="35">
        <v>33927</v>
      </c>
      <c r="J24" s="36">
        <v>18.175485039534642</v>
      </c>
      <c r="K24" s="35">
        <v>3014541</v>
      </c>
      <c r="L24" s="36">
        <v>0.509056694739025</v>
      </c>
      <c r="M24" s="35">
        <v>3067</v>
      </c>
      <c r="N24" s="36">
        <v>122.4075416968818</v>
      </c>
      <c r="O24" s="37">
        <v>3017608</v>
      </c>
      <c r="P24" s="38">
        <v>0.5650771898907304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47615</v>
      </c>
      <c r="D25" s="36">
        <v>-7.20132527772364</v>
      </c>
      <c r="E25" s="35">
        <v>10730</v>
      </c>
      <c r="F25" s="36">
        <v>127.42687579482832</v>
      </c>
      <c r="G25" s="44">
        <v>9613</v>
      </c>
      <c r="H25" s="36">
        <v>1945.3191489361702</v>
      </c>
      <c r="I25" s="35">
        <v>9331</v>
      </c>
      <c r="J25" s="36">
        <v>98.1104033970276</v>
      </c>
      <c r="K25" s="35">
        <v>67676</v>
      </c>
      <c r="L25" s="36">
        <v>11.4228324936613</v>
      </c>
      <c r="M25" s="35">
        <v>10072</v>
      </c>
      <c r="N25" s="36">
        <v>0.5189620758483033</v>
      </c>
      <c r="O25" s="37">
        <v>77748</v>
      </c>
      <c r="P25" s="38">
        <v>9.878741626388535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25885</v>
      </c>
      <c r="D26" s="36">
        <v>-1.7348720674208489</v>
      </c>
      <c r="E26" s="35">
        <v>26782</v>
      </c>
      <c r="F26" s="36">
        <v>25.137837585272404</v>
      </c>
      <c r="G26" s="44">
        <v>18003</v>
      </c>
      <c r="H26" s="36">
        <v>8.812330009066184</v>
      </c>
      <c r="I26" s="35">
        <v>8</v>
      </c>
      <c r="J26" s="36">
        <v>-94.20289855072464</v>
      </c>
      <c r="K26" s="35">
        <v>52675</v>
      </c>
      <c r="L26" s="36">
        <v>10.010024643916294</v>
      </c>
      <c r="M26" s="35">
        <v>2084</v>
      </c>
      <c r="N26" s="36">
        <v>0.28873917228103946</v>
      </c>
      <c r="O26" s="37">
        <v>54759</v>
      </c>
      <c r="P26" s="38">
        <v>9.605684547638111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55578</v>
      </c>
      <c r="D27" s="36">
        <v>-30.41529466264351</v>
      </c>
      <c r="E27" s="35">
        <v>82429</v>
      </c>
      <c r="F27" s="36">
        <v>305.09632396304306</v>
      </c>
      <c r="G27" s="44">
        <v>68783</v>
      </c>
      <c r="H27" s="36">
        <v>711.311630101439</v>
      </c>
      <c r="I27" s="35">
        <v>173</v>
      </c>
      <c r="J27" s="36"/>
      <c r="K27" s="35">
        <v>138180</v>
      </c>
      <c r="L27" s="36">
        <v>37.87804707690159</v>
      </c>
      <c r="M27" s="35">
        <v>4851</v>
      </c>
      <c r="N27" s="36">
        <v>-23.267953179373617</v>
      </c>
      <c r="O27" s="37">
        <v>143031</v>
      </c>
      <c r="P27" s="38">
        <v>34.24972545780498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506989</v>
      </c>
      <c r="D28" s="36">
        <v>-4.400140291595327</v>
      </c>
      <c r="E28" s="35">
        <v>781366</v>
      </c>
      <c r="F28" s="36">
        <v>25.96237085232228</v>
      </c>
      <c r="G28" s="44">
        <v>0</v>
      </c>
      <c r="H28" s="36"/>
      <c r="I28" s="35">
        <v>9468</v>
      </c>
      <c r="J28" s="36">
        <v>-1.549339710928564</v>
      </c>
      <c r="K28" s="35">
        <v>1297823</v>
      </c>
      <c r="L28" s="36">
        <v>11.856414693973237</v>
      </c>
      <c r="M28" s="35">
        <v>5684</v>
      </c>
      <c r="N28" s="36">
        <v>10.26188166828322</v>
      </c>
      <c r="O28" s="37">
        <v>1303507</v>
      </c>
      <c r="P28" s="38">
        <v>11.849361556804325</v>
      </c>
      <c r="Q28" s="48"/>
    </row>
    <row r="29" spans="1:17" s="7" customFormat="1" ht="15.75" customHeight="1">
      <c r="A29" s="27">
        <v>27</v>
      </c>
      <c r="B29" s="31" t="s">
        <v>32</v>
      </c>
      <c r="C29" s="35"/>
      <c r="D29" s="36"/>
      <c r="E29" s="35"/>
      <c r="F29" s="36"/>
      <c r="G29" s="44"/>
      <c r="H29" s="36"/>
      <c r="I29" s="35"/>
      <c r="J29" s="36"/>
      <c r="K29" s="35"/>
      <c r="L29" s="36"/>
      <c r="M29" s="35"/>
      <c r="N29" s="36"/>
      <c r="O29" s="37"/>
      <c r="P29" s="38"/>
      <c r="Q29" s="48"/>
    </row>
    <row r="30" spans="1:17" s="7" customFormat="1" ht="15.75" customHeight="1">
      <c r="A30" s="27">
        <v>28</v>
      </c>
      <c r="B30" s="31" t="s">
        <v>33</v>
      </c>
      <c r="C30" s="35">
        <v>3455</v>
      </c>
      <c r="D30" s="36">
        <v>-12.309644670050762</v>
      </c>
      <c r="E30" s="35">
        <v>199723</v>
      </c>
      <c r="F30" s="36">
        <v>-8.554670866776249</v>
      </c>
      <c r="G30" s="44">
        <v>121320</v>
      </c>
      <c r="H30" s="36">
        <v>-12.592400466865517</v>
      </c>
      <c r="I30" s="35">
        <v>11593</v>
      </c>
      <c r="J30" s="36">
        <v>-17.322778490942802</v>
      </c>
      <c r="K30" s="35">
        <v>214771</v>
      </c>
      <c r="L30" s="36">
        <v>-9.137408035740727</v>
      </c>
      <c r="M30" s="35">
        <v>2892</v>
      </c>
      <c r="N30" s="36">
        <v>5.010893246187364</v>
      </c>
      <c r="O30" s="37">
        <v>217663</v>
      </c>
      <c r="P30" s="38">
        <v>-8.974460842328007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2998</v>
      </c>
      <c r="D31" s="36">
        <v>-89.19717497837993</v>
      </c>
      <c r="E31" s="35">
        <v>648662</v>
      </c>
      <c r="F31" s="36">
        <v>-7.842315457171232</v>
      </c>
      <c r="G31" s="44">
        <v>503339</v>
      </c>
      <c r="H31" s="36">
        <v>-2.766863320081443</v>
      </c>
      <c r="I31" s="35">
        <v>10429</v>
      </c>
      <c r="J31" s="36">
        <v>-59.290342727769534</v>
      </c>
      <c r="K31" s="35">
        <v>662089</v>
      </c>
      <c r="L31" s="36">
        <v>-12.564461835292004</v>
      </c>
      <c r="M31" s="35">
        <v>29550</v>
      </c>
      <c r="N31" s="36">
        <v>2.9258098223615465</v>
      </c>
      <c r="O31" s="37">
        <v>691639</v>
      </c>
      <c r="P31" s="38">
        <v>-11.99861058272822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11417427</v>
      </c>
      <c r="D32" s="36">
        <v>-0.5392908682681417</v>
      </c>
      <c r="E32" s="35">
        <v>12163619</v>
      </c>
      <c r="F32" s="36">
        <v>-2.742547766106891</v>
      </c>
      <c r="G32" s="44">
        <v>7180975</v>
      </c>
      <c r="H32" s="36">
        <v>2.095807744721205</v>
      </c>
      <c r="I32" s="35">
        <v>398135</v>
      </c>
      <c r="J32" s="36">
        <v>7.301579601286105</v>
      </c>
      <c r="K32" s="35">
        <v>23979181</v>
      </c>
      <c r="L32" s="36">
        <v>-1.5511559799903074</v>
      </c>
      <c r="M32" s="35">
        <v>0</v>
      </c>
      <c r="N32" s="36"/>
      <c r="O32" s="37">
        <v>23979181</v>
      </c>
      <c r="P32" s="38">
        <v>-1.5511559799903074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384585</v>
      </c>
      <c r="D33" s="36">
        <v>-6.061538687008581</v>
      </c>
      <c r="E33" s="35">
        <v>196637</v>
      </c>
      <c r="F33" s="36">
        <v>67.5431346653602</v>
      </c>
      <c r="G33" s="44">
        <v>151919</v>
      </c>
      <c r="H33" s="36">
        <v>85.52046697928878</v>
      </c>
      <c r="I33" s="35">
        <v>5017</v>
      </c>
      <c r="J33" s="36">
        <v>323.0185497470489</v>
      </c>
      <c r="K33" s="35">
        <v>586239</v>
      </c>
      <c r="L33" s="36">
        <v>11.040208200745523</v>
      </c>
      <c r="M33" s="35">
        <v>5022</v>
      </c>
      <c r="N33" s="36">
        <v>-2.5232919254658386</v>
      </c>
      <c r="O33" s="37">
        <v>591261</v>
      </c>
      <c r="P33" s="38">
        <v>10.909128425222846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1335743</v>
      </c>
      <c r="D34" s="36">
        <v>-2.058128246415195</v>
      </c>
      <c r="E34" s="35">
        <v>1248113</v>
      </c>
      <c r="F34" s="36">
        <v>2.919244568574046</v>
      </c>
      <c r="G34" s="44">
        <v>1167276</v>
      </c>
      <c r="H34" s="36">
        <v>5.84743618691121</v>
      </c>
      <c r="I34" s="35">
        <v>26406</v>
      </c>
      <c r="J34" s="36">
        <v>385.1368730479515</v>
      </c>
      <c r="K34" s="35">
        <v>2610262</v>
      </c>
      <c r="L34" s="36">
        <v>1.095909086331888</v>
      </c>
      <c r="M34" s="35">
        <v>12732</v>
      </c>
      <c r="N34" s="36">
        <v>8.154943934760448</v>
      </c>
      <c r="O34" s="37">
        <v>2622994</v>
      </c>
      <c r="P34" s="38">
        <v>1.1279473871300802</v>
      </c>
      <c r="Q34" s="48"/>
    </row>
    <row r="35" spans="1:17" s="7" customFormat="1" ht="15.75" customHeight="1">
      <c r="A35" s="27">
        <v>33</v>
      </c>
      <c r="B35" s="31" t="s">
        <v>38</v>
      </c>
      <c r="C35" s="35"/>
      <c r="D35" s="36"/>
      <c r="E35" s="35"/>
      <c r="F35" s="36"/>
      <c r="G35" s="44"/>
      <c r="H35" s="36"/>
      <c r="I35" s="35"/>
      <c r="J35" s="36"/>
      <c r="K35" s="35"/>
      <c r="L35" s="36"/>
      <c r="M35" s="35"/>
      <c r="N35" s="36"/>
      <c r="O35" s="37"/>
      <c r="P35" s="38"/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396795</v>
      </c>
      <c r="F36" s="36">
        <v>55.92323198981456</v>
      </c>
      <c r="G36" s="44">
        <v>0</v>
      </c>
      <c r="H36" s="36"/>
      <c r="I36" s="35">
        <v>548</v>
      </c>
      <c r="J36" s="36">
        <v>-66.46266829865361</v>
      </c>
      <c r="K36" s="35">
        <v>397343</v>
      </c>
      <c r="L36" s="36">
        <v>55.14241649259122</v>
      </c>
      <c r="M36" s="35">
        <v>6157</v>
      </c>
      <c r="N36" s="36">
        <v>-20.121951219512194</v>
      </c>
      <c r="O36" s="37">
        <v>403500</v>
      </c>
      <c r="P36" s="38">
        <v>52.94345072264359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1340396</v>
      </c>
      <c r="D37" s="36">
        <v>-0.5637261265805882</v>
      </c>
      <c r="E37" s="35">
        <v>2589443</v>
      </c>
      <c r="F37" s="36">
        <v>3.949902229944092</v>
      </c>
      <c r="G37" s="44">
        <v>2394487</v>
      </c>
      <c r="H37" s="36">
        <v>9.59798900672879</v>
      </c>
      <c r="I37" s="35">
        <v>15861</v>
      </c>
      <c r="J37" s="36">
        <v>-27.38302353264353</v>
      </c>
      <c r="K37" s="35">
        <v>3945700</v>
      </c>
      <c r="L37" s="36">
        <v>2.1967496579800594</v>
      </c>
      <c r="M37" s="35">
        <v>8315</v>
      </c>
      <c r="N37" s="36">
        <v>-0.06009615384615385</v>
      </c>
      <c r="O37" s="37">
        <v>3954015</v>
      </c>
      <c r="P37" s="38">
        <v>2.1918967354025605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735378</v>
      </c>
      <c r="D38" s="36">
        <v>-13.84173774486831</v>
      </c>
      <c r="E38" s="35">
        <v>1328067</v>
      </c>
      <c r="F38" s="36">
        <v>2.2317418162923617</v>
      </c>
      <c r="G38" s="44">
        <v>934256</v>
      </c>
      <c r="H38" s="36">
        <v>6.378453221108629</v>
      </c>
      <c r="I38" s="35">
        <v>31440</v>
      </c>
      <c r="J38" s="36">
        <v>68.15531903513933</v>
      </c>
      <c r="K38" s="35">
        <v>2094885</v>
      </c>
      <c r="L38" s="36">
        <v>-3.518964745414251</v>
      </c>
      <c r="M38" s="35">
        <v>4874</v>
      </c>
      <c r="N38" s="36">
        <v>11.891643709825528</v>
      </c>
      <c r="O38" s="37">
        <v>2099759</v>
      </c>
      <c r="P38" s="38">
        <v>-3.4881102090043976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40004031</v>
      </c>
      <c r="D39" s="38">
        <v>-3.3127070168469333</v>
      </c>
      <c r="E39" s="11">
        <f>SUM(E3:E38)</f>
        <v>43217953</v>
      </c>
      <c r="F39" s="38">
        <v>0.06715143417120736</v>
      </c>
      <c r="G39" s="13">
        <f>SUM(G3:G38)</f>
        <v>27547444</v>
      </c>
      <c r="H39" s="36">
        <v>3.692354969869212</v>
      </c>
      <c r="I39" s="11">
        <f>SUM(I3:I38)</f>
        <v>966829</v>
      </c>
      <c r="J39" s="38">
        <v>2.9350734247456245</v>
      </c>
      <c r="K39" s="11">
        <f>SUM(K3:K38)</f>
        <v>84188813</v>
      </c>
      <c r="L39" s="38">
        <v>-1.5368502743954868</v>
      </c>
      <c r="M39" s="11">
        <f>SUM(M3:M38)</f>
        <v>183931</v>
      </c>
      <c r="N39" s="38">
        <v>2.2679758912883927</v>
      </c>
      <c r="O39" s="11">
        <f>SUM(O3:O38)</f>
        <v>84372744</v>
      </c>
      <c r="P39" s="38">
        <v>-1.5288637675771155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49" t="str">
        <f>Totali!C1</f>
        <v>Gennaio - Novembre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962</v>
      </c>
      <c r="D3" s="36">
        <v>18.912237330037083</v>
      </c>
      <c r="E3" s="35">
        <v>0</v>
      </c>
      <c r="F3" s="36"/>
      <c r="G3" s="35">
        <v>962</v>
      </c>
      <c r="H3" s="36">
        <v>18.912237330037083</v>
      </c>
      <c r="I3" s="35">
        <v>997</v>
      </c>
      <c r="J3" s="36">
        <v>-0.7960199004975125</v>
      </c>
      <c r="K3" s="37">
        <v>1961</v>
      </c>
      <c r="L3" s="38">
        <v>8.103638368246967</v>
      </c>
      <c r="M3" s="48"/>
    </row>
    <row r="4" spans="1:13" s="7" customFormat="1" ht="15.75" customHeight="1">
      <c r="A4" s="27">
        <v>2</v>
      </c>
      <c r="B4" s="31" t="s">
        <v>8</v>
      </c>
      <c r="C4" s="35">
        <v>3561</v>
      </c>
      <c r="D4" s="36">
        <v>10.796515245799627</v>
      </c>
      <c r="E4" s="35">
        <v>214</v>
      </c>
      <c r="F4" s="36">
        <v>22.285714285714285</v>
      </c>
      <c r="G4" s="35">
        <v>3775</v>
      </c>
      <c r="H4" s="36">
        <v>11.389790498672175</v>
      </c>
      <c r="I4" s="35">
        <v>1061</v>
      </c>
      <c r="J4" s="36">
        <v>-3.016453382084095</v>
      </c>
      <c r="K4" s="37">
        <v>4836</v>
      </c>
      <c r="L4" s="38">
        <v>7.874191389694401</v>
      </c>
      <c r="M4" s="48"/>
    </row>
    <row r="5" spans="1:13" s="7" customFormat="1" ht="15.75" customHeight="1">
      <c r="A5" s="27">
        <v>3</v>
      </c>
      <c r="B5" s="31" t="s">
        <v>9</v>
      </c>
      <c r="C5" s="35">
        <v>2327</v>
      </c>
      <c r="D5" s="36">
        <v>15.141019297377536</v>
      </c>
      <c r="E5" s="35">
        <v>0</v>
      </c>
      <c r="F5" s="36"/>
      <c r="G5" s="35">
        <v>2327</v>
      </c>
      <c r="H5" s="36">
        <v>15.141019297377536</v>
      </c>
      <c r="I5" s="35">
        <v>2588</v>
      </c>
      <c r="J5" s="36">
        <v>12.423979148566463</v>
      </c>
      <c r="K5" s="37">
        <v>4915</v>
      </c>
      <c r="L5" s="38">
        <v>13.667900092506938</v>
      </c>
      <c r="M5" s="48"/>
    </row>
    <row r="6" spans="1:13" s="7" customFormat="1" ht="15.75" customHeight="1">
      <c r="A6" s="27">
        <v>4</v>
      </c>
      <c r="B6" s="31" t="s">
        <v>10</v>
      </c>
      <c r="C6" s="35">
        <v>87990</v>
      </c>
      <c r="D6" s="36">
        <v>-4.0510332042963855</v>
      </c>
      <c r="E6" s="35">
        <v>1328</v>
      </c>
      <c r="F6" s="36">
        <v>-8.350586611456176</v>
      </c>
      <c r="G6" s="35">
        <v>89318</v>
      </c>
      <c r="H6" s="36">
        <v>-4.117912274298473</v>
      </c>
      <c r="I6" s="35">
        <v>0</v>
      </c>
      <c r="J6" s="36">
        <v>-100</v>
      </c>
      <c r="K6" s="37">
        <v>89318</v>
      </c>
      <c r="L6" s="38">
        <v>-4.1189415490311845</v>
      </c>
      <c r="M6" s="48"/>
    </row>
    <row r="7" spans="1:13" s="7" customFormat="1" ht="15.75" customHeight="1">
      <c r="A7" s="27">
        <v>5</v>
      </c>
      <c r="B7" s="31" t="s">
        <v>11</v>
      </c>
      <c r="C7" s="35">
        <v>13549</v>
      </c>
      <c r="D7" s="36">
        <v>-0.8488840102451518</v>
      </c>
      <c r="E7" s="35">
        <v>7373</v>
      </c>
      <c r="F7" s="36">
        <v>10.738960648843497</v>
      </c>
      <c r="G7" s="35">
        <v>20924</v>
      </c>
      <c r="H7" s="36">
        <v>2.9623068595610667</v>
      </c>
      <c r="I7" s="35">
        <v>3274</v>
      </c>
      <c r="J7" s="36">
        <v>15.28169014084507</v>
      </c>
      <c r="K7" s="37">
        <v>24197</v>
      </c>
      <c r="L7" s="38">
        <v>4.459506130202038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224</v>
      </c>
      <c r="D9" s="36"/>
      <c r="E9" s="35">
        <v>175</v>
      </c>
      <c r="F9" s="36"/>
      <c r="G9" s="35">
        <v>399</v>
      </c>
      <c r="H9" s="36"/>
      <c r="I9" s="35">
        <v>0</v>
      </c>
      <c r="J9" s="36"/>
      <c r="K9" s="37">
        <v>399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205</v>
      </c>
      <c r="D10" s="36">
        <v>-7.657657657657658</v>
      </c>
      <c r="E10" s="35">
        <v>2</v>
      </c>
      <c r="F10" s="36"/>
      <c r="G10" s="35">
        <v>207</v>
      </c>
      <c r="H10" s="36">
        <v>-6.756756756756757</v>
      </c>
      <c r="I10" s="35">
        <v>35</v>
      </c>
      <c r="J10" s="36">
        <v>-48.529411764705884</v>
      </c>
      <c r="K10" s="37">
        <v>242</v>
      </c>
      <c r="L10" s="38">
        <v>-16.83848797250859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3414</v>
      </c>
      <c r="D11" s="36">
        <v>11.897738446411013</v>
      </c>
      <c r="E11" s="35">
        <v>0</v>
      </c>
      <c r="F11" s="36"/>
      <c r="G11" s="35">
        <v>3414</v>
      </c>
      <c r="H11" s="36">
        <v>11.897738446411013</v>
      </c>
      <c r="I11" s="35">
        <v>1999</v>
      </c>
      <c r="J11" s="36">
        <v>0.5533199195171026</v>
      </c>
      <c r="K11" s="37">
        <v>5413</v>
      </c>
      <c r="L11" s="38">
        <v>7.422107561024013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8275</v>
      </c>
      <c r="D12" s="36">
        <v>13.965018592480375</v>
      </c>
      <c r="E12" s="35">
        <v>212</v>
      </c>
      <c r="F12" s="36">
        <v>7.614213197969543</v>
      </c>
      <c r="G12" s="35">
        <v>8487</v>
      </c>
      <c r="H12" s="36">
        <v>13.797264682220435</v>
      </c>
      <c r="I12" s="35">
        <v>3650</v>
      </c>
      <c r="J12" s="36">
        <v>1.699637782112009</v>
      </c>
      <c r="K12" s="37">
        <v>12137</v>
      </c>
      <c r="L12" s="38">
        <v>9.866932198787001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1</v>
      </c>
      <c r="D14" s="36">
        <v>-99.68152866242038</v>
      </c>
      <c r="E14" s="35">
        <v>0</v>
      </c>
      <c r="F14" s="36"/>
      <c r="G14" s="35">
        <v>1</v>
      </c>
      <c r="H14" s="36">
        <v>-99.68152866242038</v>
      </c>
      <c r="I14" s="35">
        <v>0</v>
      </c>
      <c r="J14" s="36"/>
      <c r="K14" s="37">
        <v>1</v>
      </c>
      <c r="L14" s="38">
        <v>-99.68152866242038</v>
      </c>
      <c r="M14" s="48"/>
    </row>
    <row r="15" spans="1:13" s="7" customFormat="1" ht="15.75" customHeight="1">
      <c r="A15" s="27">
        <v>13</v>
      </c>
      <c r="B15" s="31" t="s">
        <v>19</v>
      </c>
      <c r="C15" s="35">
        <v>452</v>
      </c>
      <c r="D15" s="36">
        <v>-16.91176470588235</v>
      </c>
      <c r="E15" s="35">
        <v>0</v>
      </c>
      <c r="F15" s="36"/>
      <c r="G15" s="35">
        <v>452</v>
      </c>
      <c r="H15" s="36">
        <v>-16.91176470588235</v>
      </c>
      <c r="I15" s="35">
        <v>0</v>
      </c>
      <c r="J15" s="36"/>
      <c r="K15" s="37">
        <v>452</v>
      </c>
      <c r="L15" s="38">
        <v>-16.91176470588235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>
        <v>-100</v>
      </c>
      <c r="E16" s="35">
        <v>0</v>
      </c>
      <c r="F16" s="36"/>
      <c r="G16" s="35">
        <v>0</v>
      </c>
      <c r="H16" s="36">
        <v>-100</v>
      </c>
      <c r="I16" s="35">
        <v>26</v>
      </c>
      <c r="J16" s="36">
        <v>271.42857142857144</v>
      </c>
      <c r="K16" s="37">
        <v>26</v>
      </c>
      <c r="L16" s="38">
        <v>188.88888888888889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1569</v>
      </c>
      <c r="D17" s="36">
        <v>-33.17717206132879</v>
      </c>
      <c r="E17" s="35">
        <v>0</v>
      </c>
      <c r="F17" s="36"/>
      <c r="G17" s="35">
        <v>1569</v>
      </c>
      <c r="H17" s="36">
        <v>-33.17717206132879</v>
      </c>
      <c r="I17" s="35">
        <v>0</v>
      </c>
      <c r="J17" s="36"/>
      <c r="K17" s="37">
        <v>1569</v>
      </c>
      <c r="L17" s="38">
        <v>-33.17717206132879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1094</v>
      </c>
      <c r="D18" s="36">
        <v>-9.437086092715232</v>
      </c>
      <c r="E18" s="35">
        <v>2956</v>
      </c>
      <c r="F18" s="36">
        <v>-1.7940199335548173</v>
      </c>
      <c r="G18" s="35">
        <v>4050</v>
      </c>
      <c r="H18" s="36">
        <v>-3.9829302987197726</v>
      </c>
      <c r="I18" s="35">
        <v>1520</v>
      </c>
      <c r="J18" s="36">
        <v>-1.8087855297157622</v>
      </c>
      <c r="K18" s="37">
        <v>5570</v>
      </c>
      <c r="L18" s="38">
        <v>-3.3992369060006937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469</v>
      </c>
      <c r="D19" s="36">
        <v>-11.005692599620494</v>
      </c>
      <c r="E19" s="35">
        <v>38</v>
      </c>
      <c r="F19" s="36">
        <v>-13.636363636363637</v>
      </c>
      <c r="G19" s="35">
        <v>507</v>
      </c>
      <c r="H19" s="36">
        <v>-11.208406304728546</v>
      </c>
      <c r="I19" s="35">
        <v>2109</v>
      </c>
      <c r="J19" s="36">
        <v>-6.308307418924922</v>
      </c>
      <c r="K19" s="37">
        <v>2616</v>
      </c>
      <c r="L19" s="38">
        <v>-7.299787384833452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14145</v>
      </c>
      <c r="D20" s="36">
        <v>52.836304700162074</v>
      </c>
      <c r="E20" s="35">
        <v>4541</v>
      </c>
      <c r="F20" s="36">
        <v>35.79545454545455</v>
      </c>
      <c r="G20" s="35">
        <v>18686</v>
      </c>
      <c r="H20" s="36">
        <v>48.31335820303199</v>
      </c>
      <c r="I20" s="35">
        <v>8124</v>
      </c>
      <c r="J20" s="36">
        <v>5.04266873545384</v>
      </c>
      <c r="K20" s="37">
        <v>26810</v>
      </c>
      <c r="L20" s="38">
        <v>31.85462056755029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255436</v>
      </c>
      <c r="D21" s="36">
        <v>-3.7322067242282513</v>
      </c>
      <c r="E21" s="35">
        <v>31843</v>
      </c>
      <c r="F21" s="36">
        <v>14991.469194312796</v>
      </c>
      <c r="G21" s="35">
        <v>287279</v>
      </c>
      <c r="H21" s="36">
        <v>8.182639804180004</v>
      </c>
      <c r="I21" s="35">
        <v>10450</v>
      </c>
      <c r="J21" s="36">
        <v>20.087336244541486</v>
      </c>
      <c r="K21" s="37">
        <v>297729</v>
      </c>
      <c r="L21" s="38">
        <v>8.560375129442994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2482</v>
      </c>
      <c r="D22" s="36">
        <v>-18.0587652690657</v>
      </c>
      <c r="E22" s="35">
        <v>2891</v>
      </c>
      <c r="F22" s="36">
        <v>102.45098039215686</v>
      </c>
      <c r="G22" s="35">
        <v>5374</v>
      </c>
      <c r="H22" s="36">
        <v>20.57437738389051</v>
      </c>
      <c r="I22" s="35">
        <v>2953</v>
      </c>
      <c r="J22" s="36">
        <v>23.65996649916248</v>
      </c>
      <c r="K22" s="37">
        <v>8325</v>
      </c>
      <c r="L22" s="38">
        <v>21.62162162162162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2131</v>
      </c>
      <c r="D23" s="36">
        <v>4.46078431372549</v>
      </c>
      <c r="E23" s="35">
        <v>0</v>
      </c>
      <c r="F23" s="36"/>
      <c r="G23" s="35">
        <v>2131</v>
      </c>
      <c r="H23" s="36">
        <v>4.46078431372549</v>
      </c>
      <c r="I23" s="35">
        <v>0</v>
      </c>
      <c r="J23" s="36"/>
      <c r="K23" s="37">
        <v>2131</v>
      </c>
      <c r="L23" s="38">
        <v>4.46078431372549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2937</v>
      </c>
      <c r="D24" s="36">
        <v>-13.94667447992968</v>
      </c>
      <c r="E24" s="35">
        <v>0</v>
      </c>
      <c r="F24" s="36"/>
      <c r="G24" s="35">
        <v>2937</v>
      </c>
      <c r="H24" s="36">
        <v>-13.94667447992968</v>
      </c>
      <c r="I24" s="35">
        <v>2560</v>
      </c>
      <c r="J24" s="36">
        <v>15.211521152115212</v>
      </c>
      <c r="K24" s="37">
        <v>5497</v>
      </c>
      <c r="L24" s="38">
        <v>-2.4489795918367347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33</v>
      </c>
      <c r="D25" s="36">
        <v>3200</v>
      </c>
      <c r="E25" s="35">
        <v>0</v>
      </c>
      <c r="F25" s="36"/>
      <c r="G25" s="35">
        <v>33</v>
      </c>
      <c r="H25" s="36">
        <v>3200</v>
      </c>
      <c r="I25" s="35">
        <v>0</v>
      </c>
      <c r="J25" s="36"/>
      <c r="K25" s="37">
        <v>33</v>
      </c>
      <c r="L25" s="38">
        <v>3200</v>
      </c>
      <c r="M25" s="48"/>
    </row>
    <row r="26" spans="1:13" s="7" customFormat="1" ht="15.75" customHeight="1">
      <c r="A26" s="27">
        <v>24</v>
      </c>
      <c r="B26" s="31" t="s">
        <v>29</v>
      </c>
      <c r="C26" s="35">
        <v>4</v>
      </c>
      <c r="D26" s="36">
        <v>-63.63636363636363</v>
      </c>
      <c r="E26" s="35">
        <v>0</v>
      </c>
      <c r="F26" s="36"/>
      <c r="G26" s="35">
        <v>4</v>
      </c>
      <c r="H26" s="36">
        <v>-63.63636363636363</v>
      </c>
      <c r="I26" s="35">
        <v>0</v>
      </c>
      <c r="J26" s="36"/>
      <c r="K26" s="37">
        <v>4</v>
      </c>
      <c r="L26" s="38">
        <v>-63.63636363636363</v>
      </c>
      <c r="M26" s="48"/>
    </row>
    <row r="27" spans="1:13" s="7" customFormat="1" ht="15.75" customHeight="1">
      <c r="A27" s="27">
        <v>25</v>
      </c>
      <c r="B27" s="31" t="s">
        <v>30</v>
      </c>
      <c r="C27" s="35">
        <v>2224</v>
      </c>
      <c r="D27" s="36">
        <v>11.758793969849247</v>
      </c>
      <c r="E27" s="35">
        <v>0</v>
      </c>
      <c r="F27" s="36"/>
      <c r="G27" s="35">
        <v>2224</v>
      </c>
      <c r="H27" s="36">
        <v>11.758793969849247</v>
      </c>
      <c r="I27" s="35">
        <v>716</v>
      </c>
      <c r="J27" s="36">
        <v>3.61794500723589</v>
      </c>
      <c r="K27" s="37">
        <v>2940</v>
      </c>
      <c r="L27" s="38">
        <v>9.660574412532638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6247</v>
      </c>
      <c r="D28" s="36">
        <v>23.997618102421598</v>
      </c>
      <c r="E28" s="35">
        <v>2343</v>
      </c>
      <c r="F28" s="36">
        <v>-8.797197353055664</v>
      </c>
      <c r="G28" s="35">
        <v>8590</v>
      </c>
      <c r="H28" s="36">
        <v>12.92230840015775</v>
      </c>
      <c r="I28" s="35">
        <v>1923</v>
      </c>
      <c r="J28" s="36">
        <v>18.557336621454994</v>
      </c>
      <c r="K28" s="37">
        <v>10513</v>
      </c>
      <c r="L28" s="38">
        <v>13.912666594430599</v>
      </c>
      <c r="M28" s="48"/>
    </row>
    <row r="29" spans="1:13" s="7" customFormat="1" ht="15.75" customHeight="1">
      <c r="A29" s="27">
        <v>27</v>
      </c>
      <c r="B29" s="31" t="s">
        <v>32</v>
      </c>
      <c r="C29" s="35"/>
      <c r="D29" s="36"/>
      <c r="E29" s="35"/>
      <c r="F29" s="36"/>
      <c r="G29" s="35"/>
      <c r="H29" s="36"/>
      <c r="I29" s="35"/>
      <c r="J29" s="36"/>
      <c r="K29" s="37"/>
      <c r="L29" s="38"/>
      <c r="M29" s="48"/>
    </row>
    <row r="30" spans="1:13" s="7" customFormat="1" ht="15.75" customHeight="1">
      <c r="A30" s="27">
        <v>28</v>
      </c>
      <c r="B30" s="31" t="s">
        <v>33</v>
      </c>
      <c r="C30" s="35">
        <v>5378</v>
      </c>
      <c r="D30" s="36">
        <v>21.26268320180383</v>
      </c>
      <c r="E30" s="35">
        <v>0</v>
      </c>
      <c r="F30" s="36"/>
      <c r="G30" s="35">
        <v>5378</v>
      </c>
      <c r="H30" s="36">
        <v>21.26268320180383</v>
      </c>
      <c r="I30" s="35">
        <v>3</v>
      </c>
      <c r="J30" s="36"/>
      <c r="K30" s="37">
        <v>5381</v>
      </c>
      <c r="L30" s="38">
        <v>21.33032694475761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16267</v>
      </c>
      <c r="D31" s="36">
        <v>9.897311174165653</v>
      </c>
      <c r="E31" s="35">
        <v>0</v>
      </c>
      <c r="F31" s="36"/>
      <c r="G31" s="35">
        <v>16267</v>
      </c>
      <c r="H31" s="36">
        <v>9.897311174165653</v>
      </c>
      <c r="I31" s="35">
        <v>0</v>
      </c>
      <c r="J31" s="36"/>
      <c r="K31" s="37">
        <v>16267</v>
      </c>
      <c r="L31" s="38">
        <v>9.897311174165653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123135</v>
      </c>
      <c r="D32" s="36">
        <v>-12.832801228913445</v>
      </c>
      <c r="E32" s="35">
        <v>0</v>
      </c>
      <c r="F32" s="36"/>
      <c r="G32" s="35">
        <v>123135</v>
      </c>
      <c r="H32" s="36">
        <v>-12.832801228913445</v>
      </c>
      <c r="I32" s="35">
        <v>47378</v>
      </c>
      <c r="J32" s="36">
        <v>9.67637390619936</v>
      </c>
      <c r="K32" s="37">
        <v>170513</v>
      </c>
      <c r="L32" s="38">
        <v>-7.561489962647931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854</v>
      </c>
      <c r="D33" s="36">
        <v>124.73684210526316</v>
      </c>
      <c r="E33" s="35">
        <v>709</v>
      </c>
      <c r="F33" s="36">
        <v>-18.599311136624568</v>
      </c>
      <c r="G33" s="35">
        <v>1563</v>
      </c>
      <c r="H33" s="36">
        <v>24.940047961630697</v>
      </c>
      <c r="I33" s="35">
        <v>19</v>
      </c>
      <c r="J33" s="36">
        <v>11.764705882352942</v>
      </c>
      <c r="K33" s="37">
        <v>1582</v>
      </c>
      <c r="L33" s="38">
        <v>24.763406940063092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4736</v>
      </c>
      <c r="D34" s="36">
        <v>-6.771653543307087</v>
      </c>
      <c r="E34" s="35">
        <v>9174</v>
      </c>
      <c r="F34" s="36">
        <v>-24.11910669975186</v>
      </c>
      <c r="G34" s="35">
        <v>13910</v>
      </c>
      <c r="H34" s="36">
        <v>-18.98660454280722</v>
      </c>
      <c r="I34" s="35">
        <v>2063</v>
      </c>
      <c r="J34" s="36">
        <v>15.964024732996066</v>
      </c>
      <c r="K34" s="37">
        <v>15973</v>
      </c>
      <c r="L34" s="38">
        <v>-15.705314264604992</v>
      </c>
      <c r="M34" s="48"/>
    </row>
    <row r="35" spans="1:13" s="7" customFormat="1" ht="15.75" customHeight="1">
      <c r="A35" s="27">
        <v>33</v>
      </c>
      <c r="B35" s="31" t="s">
        <v>38</v>
      </c>
      <c r="C35" s="35"/>
      <c r="D35" s="36"/>
      <c r="E35" s="35"/>
      <c r="F35" s="36"/>
      <c r="G35" s="35"/>
      <c r="H35" s="36"/>
      <c r="I35" s="35"/>
      <c r="J35" s="36"/>
      <c r="K35" s="37"/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10462</v>
      </c>
      <c r="D36" s="36">
        <v>27.13573945801434</v>
      </c>
      <c r="E36" s="35">
        <v>0</v>
      </c>
      <c r="F36" s="36"/>
      <c r="G36" s="35">
        <v>10462</v>
      </c>
      <c r="H36" s="36">
        <v>27.13573945801434</v>
      </c>
      <c r="I36" s="35">
        <v>0</v>
      </c>
      <c r="J36" s="36">
        <v>-100</v>
      </c>
      <c r="K36" s="37">
        <v>10462</v>
      </c>
      <c r="L36" s="38">
        <v>26.90441533236293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7332</v>
      </c>
      <c r="D37" s="36">
        <v>4.38496583143508</v>
      </c>
      <c r="E37" s="35">
        <v>4741</v>
      </c>
      <c r="F37" s="36">
        <v>-21.597486356871176</v>
      </c>
      <c r="G37" s="35">
        <v>12073</v>
      </c>
      <c r="H37" s="36">
        <v>-7.635223012776375</v>
      </c>
      <c r="I37" s="35">
        <v>2887</v>
      </c>
      <c r="J37" s="36">
        <v>1.726568005637773</v>
      </c>
      <c r="K37" s="37">
        <v>14960</v>
      </c>
      <c r="L37" s="38">
        <v>-5.953353869365688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1212</v>
      </c>
      <c r="D38" s="36">
        <v>-16.008316008316008</v>
      </c>
      <c r="E38" s="35">
        <v>6396</v>
      </c>
      <c r="F38" s="36">
        <v>10.619162919405051</v>
      </c>
      <c r="G38" s="35">
        <v>7608</v>
      </c>
      <c r="H38" s="36">
        <v>5.301038062283737</v>
      </c>
      <c r="I38" s="35">
        <v>1243</v>
      </c>
      <c r="J38" s="36">
        <v>35.2557127312296</v>
      </c>
      <c r="K38" s="37">
        <v>8851</v>
      </c>
      <c r="L38" s="38">
        <v>8.681237721021612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579107</v>
      </c>
      <c r="D39" s="38">
        <v>-3.4279253514057064</v>
      </c>
      <c r="E39" s="11">
        <f>SUM(E3:E38)</f>
        <v>74936</v>
      </c>
      <c r="F39" s="38">
        <v>70.79430199430199</v>
      </c>
      <c r="G39" s="11">
        <f>SUM(G3:G38)</f>
        <v>654046</v>
      </c>
      <c r="H39" s="38">
        <v>1.6330063384078928</v>
      </c>
      <c r="I39" s="11">
        <f>SUM(I3:I38)</f>
        <v>97578</v>
      </c>
      <c r="J39" s="38">
        <v>9.865339578454332</v>
      </c>
      <c r="K39" s="11">
        <f>SUM(K3:K38)</f>
        <v>751623</v>
      </c>
      <c r="L39" s="38">
        <v>2.6306842154850707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0" t="s">
        <v>58</v>
      </c>
      <c r="D1" s="50"/>
      <c r="E1" s="50"/>
      <c r="F1" s="50"/>
      <c r="G1" s="50"/>
      <c r="H1" s="50"/>
      <c r="I1" s="54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588</v>
      </c>
      <c r="D3" s="24">
        <v>-15.39568345323741</v>
      </c>
      <c r="E3" s="23">
        <v>33498</v>
      </c>
      <c r="F3" s="24">
        <v>-6.466744848383314</v>
      </c>
      <c r="G3" s="23">
        <v>166</v>
      </c>
      <c r="H3" s="24">
        <v>8.49673202614379</v>
      </c>
      <c r="I3" s="52"/>
    </row>
    <row r="4" spans="1:9" s="20" customFormat="1" ht="15.75" customHeight="1">
      <c r="A4" s="21">
        <v>2</v>
      </c>
      <c r="B4" s="22" t="s">
        <v>8</v>
      </c>
      <c r="C4" s="23">
        <v>1446</v>
      </c>
      <c r="D4" s="24">
        <v>-6.889890534449453</v>
      </c>
      <c r="E4" s="23">
        <v>29927</v>
      </c>
      <c r="F4" s="24">
        <v>-9.980448187697398</v>
      </c>
      <c r="G4" s="23">
        <v>431</v>
      </c>
      <c r="H4" s="24">
        <v>-8.492569002123142</v>
      </c>
      <c r="I4" s="52"/>
    </row>
    <row r="5" spans="1:9" s="20" customFormat="1" ht="15.75" customHeight="1">
      <c r="A5" s="21">
        <v>3</v>
      </c>
      <c r="B5" s="22" t="s">
        <v>9</v>
      </c>
      <c r="C5" s="23">
        <v>1855</v>
      </c>
      <c r="D5" s="24">
        <v>-7.6195219123505975</v>
      </c>
      <c r="E5" s="23">
        <v>79221</v>
      </c>
      <c r="F5" s="24">
        <v>-5.514938278967142</v>
      </c>
      <c r="G5" s="23">
        <v>488</v>
      </c>
      <c r="H5" s="24">
        <v>16.46778042959427</v>
      </c>
      <c r="I5" s="52"/>
    </row>
    <row r="6" spans="1:9" s="20" customFormat="1" ht="15.75" customHeight="1">
      <c r="A6" s="21">
        <v>4</v>
      </c>
      <c r="B6" s="22" t="s">
        <v>10</v>
      </c>
      <c r="C6" s="23">
        <v>2516</v>
      </c>
      <c r="D6" s="24">
        <v>-16.661146074859225</v>
      </c>
      <c r="E6" s="23">
        <v>41797</v>
      </c>
      <c r="F6" s="24">
        <v>-18.709765252737423</v>
      </c>
      <c r="G6" s="23">
        <v>8622</v>
      </c>
      <c r="H6" s="24">
        <v>-5.718972115910334</v>
      </c>
      <c r="I6" s="52"/>
    </row>
    <row r="7" spans="1:9" s="20" customFormat="1" ht="15.75" customHeight="1">
      <c r="A7" s="21">
        <v>5</v>
      </c>
      <c r="B7" s="22" t="s">
        <v>11</v>
      </c>
      <c r="C7" s="23">
        <v>3665</v>
      </c>
      <c r="D7" s="24">
        <v>-22.466680770044427</v>
      </c>
      <c r="E7" s="23">
        <v>180253</v>
      </c>
      <c r="F7" s="24">
        <v>-27.192273825199738</v>
      </c>
      <c r="G7" s="23">
        <v>2100</v>
      </c>
      <c r="H7" s="24">
        <v>13.513513513513514</v>
      </c>
      <c r="I7" s="52"/>
    </row>
    <row r="8" spans="1:9" s="20" customFormat="1" ht="15.75" customHeight="1">
      <c r="A8" s="21">
        <v>6</v>
      </c>
      <c r="B8" s="22" t="s">
        <v>12</v>
      </c>
      <c r="C8" s="23">
        <v>622</v>
      </c>
      <c r="D8" s="24">
        <v>127.83882783882784</v>
      </c>
      <c r="E8" s="23">
        <v>3565</v>
      </c>
      <c r="F8" s="24">
        <v>23.441828254847646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986</v>
      </c>
      <c r="D9" s="24">
        <v>162.93333333333334</v>
      </c>
      <c r="E9" s="23">
        <v>19427</v>
      </c>
      <c r="F9" s="24">
        <v>18.169099756690997</v>
      </c>
      <c r="G9" s="23">
        <v>0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483</v>
      </c>
      <c r="D10" s="24">
        <v>-31.098430813124107</v>
      </c>
      <c r="E10" s="23">
        <v>29663</v>
      </c>
      <c r="F10" s="24">
        <v>-18.851562072550198</v>
      </c>
      <c r="G10" s="23">
        <v>15</v>
      </c>
      <c r="H10" s="24">
        <v>-6.25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2004</v>
      </c>
      <c r="D11" s="24">
        <v>-9.525959367945823</v>
      </c>
      <c r="E11" s="23">
        <v>111447</v>
      </c>
      <c r="F11" s="24">
        <v>-20.738654547782115</v>
      </c>
      <c r="G11" s="23">
        <v>484</v>
      </c>
      <c r="H11" s="24">
        <v>-1.2244897959183674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3256</v>
      </c>
      <c r="D12" s="24">
        <v>-16.212043232115285</v>
      </c>
      <c r="E12" s="23">
        <v>204797</v>
      </c>
      <c r="F12" s="24">
        <v>-12.13898374890601</v>
      </c>
      <c r="G12" s="23">
        <v>1059</v>
      </c>
      <c r="H12" s="24">
        <v>-3.19926873857404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105</v>
      </c>
      <c r="D13" s="24">
        <v>-33.54430379746835</v>
      </c>
      <c r="E13" s="23">
        <v>1383</v>
      </c>
      <c r="F13" s="24">
        <v>237.3170731707317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1023</v>
      </c>
      <c r="D14" s="24">
        <v>-11.351819757365684</v>
      </c>
      <c r="E14" s="23">
        <v>1865</v>
      </c>
      <c r="F14" s="24">
        <v>6.02615122228539</v>
      </c>
      <c r="G14" s="23">
        <v>0</v>
      </c>
      <c r="H14" s="24">
        <v>-100</v>
      </c>
      <c r="I14" s="52"/>
    </row>
    <row r="15" spans="1:9" s="20" customFormat="1" ht="15.75" customHeight="1">
      <c r="A15" s="21">
        <v>13</v>
      </c>
      <c r="B15" s="22" t="s">
        <v>19</v>
      </c>
      <c r="C15" s="23">
        <v>2556</v>
      </c>
      <c r="D15" s="24">
        <v>-7.725631768953068</v>
      </c>
      <c r="E15" s="23">
        <v>87694</v>
      </c>
      <c r="F15" s="24">
        <v>-19.641891706145937</v>
      </c>
      <c r="G15" s="23">
        <v>38</v>
      </c>
      <c r="H15" s="24">
        <v>-24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322</v>
      </c>
      <c r="D16" s="24">
        <v>-9.55056179775281</v>
      </c>
      <c r="E16" s="23">
        <v>483</v>
      </c>
      <c r="F16" s="24">
        <v>-58.36206896551724</v>
      </c>
      <c r="G16" s="23">
        <v>1</v>
      </c>
      <c r="H16" s="24">
        <v>0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258</v>
      </c>
      <c r="D17" s="24">
        <v>-8.185053380782918</v>
      </c>
      <c r="E17" s="23">
        <v>9642</v>
      </c>
      <c r="F17" s="24">
        <v>194.68215158924207</v>
      </c>
      <c r="G17" s="23">
        <v>77</v>
      </c>
      <c r="H17" s="24">
        <v>-83.33333333333333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2147</v>
      </c>
      <c r="D18" s="24">
        <v>3.270803270803271</v>
      </c>
      <c r="E18" s="23">
        <v>80250</v>
      </c>
      <c r="F18" s="24">
        <v>-1.0029236519743903</v>
      </c>
      <c r="G18" s="23">
        <v>557</v>
      </c>
      <c r="H18" s="24">
        <v>33.25358851674641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606</v>
      </c>
      <c r="D19" s="24">
        <v>10.181818181818182</v>
      </c>
      <c r="E19" s="23">
        <v>33656</v>
      </c>
      <c r="F19" s="24">
        <v>-20.49701178749439</v>
      </c>
      <c r="G19" s="23">
        <v>209</v>
      </c>
      <c r="H19" s="24">
        <v>-25.357142857142858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8551</v>
      </c>
      <c r="D20" s="24">
        <v>25.069474915898788</v>
      </c>
      <c r="E20" s="23">
        <v>486103</v>
      </c>
      <c r="F20" s="24">
        <v>0.41417233700614337</v>
      </c>
      <c r="G20" s="23">
        <v>2481</v>
      </c>
      <c r="H20" s="24">
        <v>57.62388818297332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15409</v>
      </c>
      <c r="D21" s="24">
        <v>-23.00889377435795</v>
      </c>
      <c r="E21" s="23">
        <v>937234</v>
      </c>
      <c r="F21" s="24">
        <v>-33.40874195260483</v>
      </c>
      <c r="G21" s="23">
        <v>26055</v>
      </c>
      <c r="H21" s="24">
        <v>-5.38528578691263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4398</v>
      </c>
      <c r="D22" s="24">
        <v>-1.9835079117450412</v>
      </c>
      <c r="E22" s="23">
        <v>215082</v>
      </c>
      <c r="F22" s="24">
        <v>-10.1421301982804</v>
      </c>
      <c r="G22" s="23">
        <v>1010</v>
      </c>
      <c r="H22" s="24">
        <v>17.16937354988399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867</v>
      </c>
      <c r="D23" s="24">
        <v>32.77182235834609</v>
      </c>
      <c r="E23" s="23">
        <v>35917</v>
      </c>
      <c r="F23" s="24">
        <v>1.3087749978845231</v>
      </c>
      <c r="G23" s="23">
        <v>203</v>
      </c>
      <c r="H23" s="24">
        <v>51.492537313432834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2718</v>
      </c>
      <c r="D24" s="24">
        <v>-17.184643510054844</v>
      </c>
      <c r="E24" s="23">
        <v>157950</v>
      </c>
      <c r="F24" s="24">
        <v>-16.742219785780552</v>
      </c>
      <c r="G24" s="23">
        <v>503</v>
      </c>
      <c r="H24" s="24">
        <v>5.010438413361169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1037</v>
      </c>
      <c r="D25" s="24">
        <v>-17.436305732484076</v>
      </c>
      <c r="E25" s="23">
        <v>3544</v>
      </c>
      <c r="F25" s="24">
        <v>-35.399197958439665</v>
      </c>
      <c r="G25" s="23">
        <v>0</v>
      </c>
      <c r="H25" s="24"/>
      <c r="I25" s="52"/>
    </row>
    <row r="26" spans="1:9" s="20" customFormat="1" ht="15.75" customHeight="1">
      <c r="A26" s="21">
        <v>24</v>
      </c>
      <c r="B26" s="22" t="s">
        <v>29</v>
      </c>
      <c r="C26" s="23">
        <v>674</v>
      </c>
      <c r="D26" s="24">
        <v>-3.438395415472779</v>
      </c>
      <c r="E26" s="23">
        <v>3787</v>
      </c>
      <c r="F26" s="24">
        <v>-7.2949816401468786</v>
      </c>
      <c r="G26" s="23">
        <v>0</v>
      </c>
      <c r="H26" s="24"/>
      <c r="I26" s="52"/>
    </row>
    <row r="27" spans="1:9" s="20" customFormat="1" ht="15.75" customHeight="1">
      <c r="A27" s="21">
        <v>25</v>
      </c>
      <c r="B27" s="22" t="s">
        <v>30</v>
      </c>
      <c r="C27" s="23">
        <v>510</v>
      </c>
      <c r="D27" s="24">
        <v>-32.628797886393656</v>
      </c>
      <c r="E27" s="23">
        <v>11525</v>
      </c>
      <c r="F27" s="24">
        <v>58.79030035822541</v>
      </c>
      <c r="G27" s="23">
        <v>220</v>
      </c>
      <c r="H27" s="24">
        <v>-30.81761006289308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1832</v>
      </c>
      <c r="D28" s="24">
        <v>-1.7167381974248928</v>
      </c>
      <c r="E28" s="23">
        <v>78086</v>
      </c>
      <c r="F28" s="24">
        <v>1.247341942845288</v>
      </c>
      <c r="G28" s="23">
        <v>865</v>
      </c>
      <c r="H28" s="24">
        <v>-4.314159292035399</v>
      </c>
      <c r="I28" s="52"/>
    </row>
    <row r="29" spans="1:9" s="20" customFormat="1" ht="15.75" customHeight="1">
      <c r="A29" s="21">
        <v>27</v>
      </c>
      <c r="B29" s="22" t="s">
        <v>32</v>
      </c>
      <c r="C29" s="23"/>
      <c r="D29" s="24"/>
      <c r="E29" s="23"/>
      <c r="F29" s="24"/>
      <c r="G29" s="23"/>
      <c r="H29" s="24"/>
      <c r="I29" s="52"/>
    </row>
    <row r="30" spans="1:9" s="20" customFormat="1" ht="15.75" customHeight="1">
      <c r="A30" s="21">
        <v>28</v>
      </c>
      <c r="B30" s="22" t="s">
        <v>33</v>
      </c>
      <c r="C30" s="23">
        <v>449</v>
      </c>
      <c r="D30" s="24">
        <v>25.41899441340782</v>
      </c>
      <c r="E30" s="23">
        <v>6949</v>
      </c>
      <c r="F30" s="24">
        <v>-42.26966852205699</v>
      </c>
      <c r="G30" s="23">
        <v>512</v>
      </c>
      <c r="H30" s="24">
        <v>-8.243727598566307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1790</v>
      </c>
      <c r="D31" s="24">
        <v>-6.819364914107235</v>
      </c>
      <c r="E31" s="23">
        <v>29610</v>
      </c>
      <c r="F31" s="24">
        <v>-30.809674027339643</v>
      </c>
      <c r="G31" s="23">
        <v>1355</v>
      </c>
      <c r="H31" s="24">
        <v>-17.928528164748638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21226</v>
      </c>
      <c r="D32" s="24">
        <v>-9.507162346521145</v>
      </c>
      <c r="E32" s="23">
        <v>1582599</v>
      </c>
      <c r="F32" s="24">
        <v>-19.084156416263347</v>
      </c>
      <c r="G32" s="23">
        <v>14764</v>
      </c>
      <c r="H32" s="24">
        <v>-13.99778645074853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1525</v>
      </c>
      <c r="D33" s="24">
        <v>30.565068493150687</v>
      </c>
      <c r="E33" s="23">
        <v>51186</v>
      </c>
      <c r="F33" s="24">
        <v>11.042172856646998</v>
      </c>
      <c r="G33" s="23">
        <v>103</v>
      </c>
      <c r="H33" s="24">
        <v>32.05128205128205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4683</v>
      </c>
      <c r="D34" s="24">
        <v>-12.58166884450252</v>
      </c>
      <c r="E34" s="23">
        <v>179005</v>
      </c>
      <c r="F34" s="24">
        <v>-13.676367757336099</v>
      </c>
      <c r="G34" s="23">
        <v>1279</v>
      </c>
      <c r="H34" s="24">
        <v>-23.64179104477612</v>
      </c>
      <c r="I34" s="52"/>
    </row>
    <row r="35" spans="1:9" s="20" customFormat="1" ht="15.75" customHeight="1">
      <c r="A35" s="21">
        <v>33</v>
      </c>
      <c r="B35" s="22" t="s">
        <v>38</v>
      </c>
      <c r="C35" s="23"/>
      <c r="D35" s="24"/>
      <c r="E35" s="23"/>
      <c r="F35" s="24"/>
      <c r="G35" s="23"/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763</v>
      </c>
      <c r="D36" s="24">
        <v>10.901162790697674</v>
      </c>
      <c r="E36" s="23">
        <v>33742</v>
      </c>
      <c r="F36" s="24">
        <v>75.9411826050683</v>
      </c>
      <c r="G36" s="23">
        <v>977</v>
      </c>
      <c r="H36" s="24">
        <v>8.918617614269788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4469</v>
      </c>
      <c r="D37" s="24">
        <v>-13.071386889710173</v>
      </c>
      <c r="E37" s="23">
        <v>252312</v>
      </c>
      <c r="F37" s="24">
        <v>-9.61450970979864</v>
      </c>
      <c r="G37" s="23">
        <v>1253</v>
      </c>
      <c r="H37" s="24">
        <v>-14.819850441876275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2097</v>
      </c>
      <c r="D38" s="24">
        <v>-19.59355828220859</v>
      </c>
      <c r="E38" s="23">
        <v>85363</v>
      </c>
      <c r="F38" s="24">
        <v>-26.303202969869638</v>
      </c>
      <c r="G38" s="23">
        <v>820</v>
      </c>
      <c r="H38" s="24">
        <v>9.18774966711052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97436</v>
      </c>
      <c r="D39" s="25">
        <v>-9.230984209790861</v>
      </c>
      <c r="E39" s="11">
        <f>SUM(E3:E38)</f>
        <v>5098562</v>
      </c>
      <c r="F39" s="25">
        <v>-18.40902657079317</v>
      </c>
      <c r="G39" s="11">
        <f>SUM(G3:G38)</f>
        <v>66647</v>
      </c>
      <c r="H39" s="25">
        <v>-6.087336367607479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49" t="str">
        <f>'Totali Novembre'!C1</f>
        <v>Novembre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472</v>
      </c>
      <c r="D3" s="36">
        <v>-23.870967741935484</v>
      </c>
      <c r="E3" s="35">
        <v>66</v>
      </c>
      <c r="F3" s="36">
        <v>6.451612903225806</v>
      </c>
      <c r="G3" s="44">
        <v>64</v>
      </c>
      <c r="H3" s="36">
        <v>6.666666666666667</v>
      </c>
      <c r="I3" s="35">
        <v>538</v>
      </c>
      <c r="J3" s="36">
        <v>-21.114369501466275</v>
      </c>
      <c r="K3" s="35">
        <v>50</v>
      </c>
      <c r="L3" s="36">
        <v>284.61538461538464</v>
      </c>
      <c r="M3" s="37">
        <v>588</v>
      </c>
      <c r="N3" s="38">
        <v>-15.39568345323741</v>
      </c>
      <c r="O3" s="48"/>
    </row>
    <row r="4" spans="1:15" s="7" customFormat="1" ht="15.75" customHeight="1">
      <c r="A4" s="27">
        <v>2</v>
      </c>
      <c r="B4" s="31" t="s">
        <v>8</v>
      </c>
      <c r="C4" s="35">
        <v>458</v>
      </c>
      <c r="D4" s="36">
        <v>-13.257575757575758</v>
      </c>
      <c r="E4" s="35">
        <v>381</v>
      </c>
      <c r="F4" s="36">
        <v>-1.550387596899225</v>
      </c>
      <c r="G4" s="44">
        <v>218</v>
      </c>
      <c r="H4" s="36">
        <v>-2.6785714285714284</v>
      </c>
      <c r="I4" s="35">
        <v>839</v>
      </c>
      <c r="J4" s="36">
        <v>-8.306010928961749</v>
      </c>
      <c r="K4" s="35">
        <v>607</v>
      </c>
      <c r="L4" s="36">
        <v>-4.858934169278997</v>
      </c>
      <c r="M4" s="37">
        <v>1446</v>
      </c>
      <c r="N4" s="38">
        <v>-6.889890534449453</v>
      </c>
      <c r="O4" s="48"/>
    </row>
    <row r="5" spans="1:15" s="7" customFormat="1" ht="15.75" customHeight="1">
      <c r="A5" s="27">
        <v>3</v>
      </c>
      <c r="B5" s="31" t="s">
        <v>9</v>
      </c>
      <c r="C5" s="35">
        <v>1312</v>
      </c>
      <c r="D5" s="36">
        <v>-6.751954513148543</v>
      </c>
      <c r="E5" s="35">
        <v>165</v>
      </c>
      <c r="F5" s="36">
        <v>96.42857142857143</v>
      </c>
      <c r="G5" s="44">
        <v>0</v>
      </c>
      <c r="H5" s="36"/>
      <c r="I5" s="35">
        <v>1477</v>
      </c>
      <c r="J5" s="36">
        <v>-0.9389671361502347</v>
      </c>
      <c r="K5" s="35">
        <v>378</v>
      </c>
      <c r="L5" s="36">
        <v>-26.88588007736944</v>
      </c>
      <c r="M5" s="37">
        <v>1855</v>
      </c>
      <c r="N5" s="38">
        <v>-7.6195219123505975</v>
      </c>
      <c r="O5" s="48"/>
    </row>
    <row r="6" spans="1:15" s="7" customFormat="1" ht="15.75" customHeight="1">
      <c r="A6" s="27">
        <v>4</v>
      </c>
      <c r="B6" s="31" t="s">
        <v>10</v>
      </c>
      <c r="C6" s="35">
        <v>609</v>
      </c>
      <c r="D6" s="36">
        <v>21.314741035856574</v>
      </c>
      <c r="E6" s="35">
        <v>1616</v>
      </c>
      <c r="F6" s="36">
        <v>-30.043290043290042</v>
      </c>
      <c r="G6" s="44">
        <v>1379</v>
      </c>
      <c r="H6" s="36">
        <v>-8.066666666666666</v>
      </c>
      <c r="I6" s="35">
        <v>2225</v>
      </c>
      <c r="J6" s="36">
        <v>-20.874822190611663</v>
      </c>
      <c r="K6" s="35">
        <v>291</v>
      </c>
      <c r="L6" s="36">
        <v>40.57971014492754</v>
      </c>
      <c r="M6" s="37">
        <v>2516</v>
      </c>
      <c r="N6" s="38">
        <v>-16.661146074859225</v>
      </c>
      <c r="O6" s="48"/>
    </row>
    <row r="7" spans="1:15" s="7" customFormat="1" ht="15.75" customHeight="1">
      <c r="A7" s="27">
        <v>5</v>
      </c>
      <c r="B7" s="31" t="s">
        <v>11</v>
      </c>
      <c r="C7" s="35">
        <v>1456</v>
      </c>
      <c r="D7" s="36">
        <v>23.18104906937394</v>
      </c>
      <c r="E7" s="35">
        <v>2209</v>
      </c>
      <c r="F7" s="36">
        <v>-31.884057971014492</v>
      </c>
      <c r="G7" s="44">
        <v>2012</v>
      </c>
      <c r="H7" s="36">
        <v>-28.04005722460658</v>
      </c>
      <c r="I7" s="35">
        <v>3665</v>
      </c>
      <c r="J7" s="36">
        <v>-17.175141242937855</v>
      </c>
      <c r="K7" s="35">
        <v>0</v>
      </c>
      <c r="L7" s="36">
        <v>-100</v>
      </c>
      <c r="M7" s="37">
        <v>3665</v>
      </c>
      <c r="N7" s="38">
        <v>-22.466680770044427</v>
      </c>
      <c r="O7" s="48"/>
    </row>
    <row r="8" spans="1:15" s="7" customFormat="1" ht="15.75" customHeight="1">
      <c r="A8" s="27">
        <v>6</v>
      </c>
      <c r="B8" s="31" t="s">
        <v>12</v>
      </c>
      <c r="C8" s="35">
        <v>108</v>
      </c>
      <c r="D8" s="36">
        <v>20</v>
      </c>
      <c r="E8" s="35">
        <v>56</v>
      </c>
      <c r="F8" s="36">
        <v>-6.666666666666667</v>
      </c>
      <c r="G8" s="44">
        <v>0</v>
      </c>
      <c r="H8" s="36">
        <v>-100</v>
      </c>
      <c r="I8" s="35">
        <v>164</v>
      </c>
      <c r="J8" s="36">
        <v>9.333333333333334</v>
      </c>
      <c r="K8" s="35">
        <v>458</v>
      </c>
      <c r="L8" s="36">
        <v>272.3577235772358</v>
      </c>
      <c r="M8" s="37">
        <v>622</v>
      </c>
      <c r="N8" s="38">
        <v>127.83882783882784</v>
      </c>
      <c r="O8" s="48"/>
    </row>
    <row r="9" spans="1:15" s="7" customFormat="1" ht="15.75" customHeight="1">
      <c r="A9" s="27">
        <v>7</v>
      </c>
      <c r="B9" s="31" t="s">
        <v>13</v>
      </c>
      <c r="C9" s="35">
        <v>180</v>
      </c>
      <c r="D9" s="36">
        <v>5.2631578947368425</v>
      </c>
      <c r="E9" s="35">
        <v>153</v>
      </c>
      <c r="F9" s="36">
        <v>33.04347826086956</v>
      </c>
      <c r="G9" s="44">
        <v>138</v>
      </c>
      <c r="H9" s="36">
        <v>31.428571428571427</v>
      </c>
      <c r="I9" s="35">
        <v>333</v>
      </c>
      <c r="J9" s="36">
        <v>16.433566433566433</v>
      </c>
      <c r="K9" s="35">
        <v>653</v>
      </c>
      <c r="L9" s="36">
        <v>633.7078651685393</v>
      </c>
      <c r="M9" s="37">
        <v>986</v>
      </c>
      <c r="N9" s="38">
        <v>162.93333333333334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405</v>
      </c>
      <c r="D10" s="36">
        <v>-24.15730337078652</v>
      </c>
      <c r="E10" s="35">
        <v>9</v>
      </c>
      <c r="F10" s="36">
        <v>-91.42857142857143</v>
      </c>
      <c r="G10" s="44">
        <v>0</v>
      </c>
      <c r="H10" s="36"/>
      <c r="I10" s="35">
        <v>414</v>
      </c>
      <c r="J10" s="36">
        <v>-35.2112676056338</v>
      </c>
      <c r="K10" s="35">
        <v>69</v>
      </c>
      <c r="L10" s="36">
        <v>11.290322580645162</v>
      </c>
      <c r="M10" s="37">
        <v>483</v>
      </c>
      <c r="N10" s="38">
        <v>-31.098430813124107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1792</v>
      </c>
      <c r="D11" s="36">
        <v>-2.608695652173913</v>
      </c>
      <c r="E11" s="35">
        <v>22</v>
      </c>
      <c r="F11" s="36">
        <v>-87.91208791208791</v>
      </c>
      <c r="G11" s="44">
        <v>22</v>
      </c>
      <c r="H11" s="36">
        <v>-87.64044943820225</v>
      </c>
      <c r="I11" s="35">
        <v>1814</v>
      </c>
      <c r="J11" s="36">
        <v>-10.286844708209694</v>
      </c>
      <c r="K11" s="35">
        <v>190</v>
      </c>
      <c r="L11" s="36">
        <v>-1.5544041450777202</v>
      </c>
      <c r="M11" s="37">
        <v>2004</v>
      </c>
      <c r="N11" s="38">
        <v>-9.525959367945823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2897</v>
      </c>
      <c r="D12" s="36">
        <v>-18.60073054228716</v>
      </c>
      <c r="E12" s="35">
        <v>280</v>
      </c>
      <c r="F12" s="36">
        <v>11.11111111111111</v>
      </c>
      <c r="G12" s="44">
        <v>190</v>
      </c>
      <c r="H12" s="36">
        <v>-11.214953271028037</v>
      </c>
      <c r="I12" s="35">
        <v>3177</v>
      </c>
      <c r="J12" s="36">
        <v>-16.636053529257413</v>
      </c>
      <c r="K12" s="35">
        <v>79</v>
      </c>
      <c r="L12" s="36">
        <v>5.333333333333333</v>
      </c>
      <c r="M12" s="37">
        <v>3256</v>
      </c>
      <c r="N12" s="38">
        <v>-16.212043232115285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58</v>
      </c>
      <c r="D13" s="36">
        <v>1833.3333333333333</v>
      </c>
      <c r="E13" s="35">
        <v>0</v>
      </c>
      <c r="F13" s="36"/>
      <c r="G13" s="44">
        <v>0</v>
      </c>
      <c r="H13" s="36"/>
      <c r="I13" s="35">
        <v>58</v>
      </c>
      <c r="J13" s="36">
        <v>1833.3333333333333</v>
      </c>
      <c r="K13" s="35">
        <v>47</v>
      </c>
      <c r="L13" s="36">
        <v>-69.6774193548387</v>
      </c>
      <c r="M13" s="37">
        <v>105</v>
      </c>
      <c r="N13" s="38">
        <v>-33.54430379746835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51</v>
      </c>
      <c r="D14" s="36">
        <v>34.21052631578947</v>
      </c>
      <c r="E14" s="35">
        <v>6</v>
      </c>
      <c r="F14" s="36">
        <v>-83.78378378378379</v>
      </c>
      <c r="G14" s="44">
        <v>6</v>
      </c>
      <c r="H14" s="36">
        <v>-62.5</v>
      </c>
      <c r="I14" s="35">
        <v>57</v>
      </c>
      <c r="J14" s="36">
        <v>-24</v>
      </c>
      <c r="K14" s="35">
        <v>966</v>
      </c>
      <c r="L14" s="36">
        <v>-10.472659870250231</v>
      </c>
      <c r="M14" s="37">
        <v>1023</v>
      </c>
      <c r="N14" s="38">
        <v>-11.351819757365684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667</v>
      </c>
      <c r="D15" s="36">
        <v>-19.92797118847539</v>
      </c>
      <c r="E15" s="35">
        <v>1599</v>
      </c>
      <c r="F15" s="36">
        <v>-1.7813267813267812</v>
      </c>
      <c r="G15" s="44">
        <v>0</v>
      </c>
      <c r="H15" s="36"/>
      <c r="I15" s="35">
        <v>2266</v>
      </c>
      <c r="J15" s="36">
        <v>-7.923608289313287</v>
      </c>
      <c r="K15" s="35">
        <v>290</v>
      </c>
      <c r="L15" s="36">
        <v>-6.148867313915858</v>
      </c>
      <c r="M15" s="37">
        <v>2556</v>
      </c>
      <c r="N15" s="38">
        <v>-7.725631768953068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126</v>
      </c>
      <c r="D16" s="36">
        <v>-36.36363636363637</v>
      </c>
      <c r="E16" s="35">
        <v>0</v>
      </c>
      <c r="F16" s="36"/>
      <c r="G16" s="44">
        <v>0</v>
      </c>
      <c r="H16" s="36"/>
      <c r="I16" s="35">
        <v>126</v>
      </c>
      <c r="J16" s="36">
        <v>-36.36363636363637</v>
      </c>
      <c r="K16" s="35">
        <v>196</v>
      </c>
      <c r="L16" s="36">
        <v>24.050632911392405</v>
      </c>
      <c r="M16" s="37">
        <v>322</v>
      </c>
      <c r="N16" s="38">
        <v>-9.55056179775281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10</v>
      </c>
      <c r="D17" s="36">
        <v>-91.15044247787611</v>
      </c>
      <c r="E17" s="35">
        <v>116</v>
      </c>
      <c r="F17" s="36">
        <v>286.6666666666667</v>
      </c>
      <c r="G17" s="44">
        <v>70</v>
      </c>
      <c r="H17" s="36">
        <v>1066.6666666666667</v>
      </c>
      <c r="I17" s="35">
        <v>126</v>
      </c>
      <c r="J17" s="36">
        <v>-11.888111888111888</v>
      </c>
      <c r="K17" s="35">
        <v>132</v>
      </c>
      <c r="L17" s="36">
        <v>-4.3478260869565215</v>
      </c>
      <c r="M17" s="37">
        <v>258</v>
      </c>
      <c r="N17" s="38">
        <v>-8.185053380782918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904</v>
      </c>
      <c r="D18" s="36">
        <v>8.263473053892216</v>
      </c>
      <c r="E18" s="35">
        <v>643</v>
      </c>
      <c r="F18" s="36">
        <v>-8.142857142857142</v>
      </c>
      <c r="G18" s="44">
        <v>599</v>
      </c>
      <c r="H18" s="36">
        <v>31.359649122807017</v>
      </c>
      <c r="I18" s="35">
        <v>1547</v>
      </c>
      <c r="J18" s="36">
        <v>0.7817589576547231</v>
      </c>
      <c r="K18" s="35">
        <v>600</v>
      </c>
      <c r="L18" s="36">
        <v>10.294117647058824</v>
      </c>
      <c r="M18" s="37">
        <v>2147</v>
      </c>
      <c r="N18" s="38">
        <v>3.270803270803271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556</v>
      </c>
      <c r="D19" s="36">
        <v>17.796610169491526</v>
      </c>
      <c r="E19" s="35">
        <v>8</v>
      </c>
      <c r="F19" s="36">
        <v>-85.18518518518519</v>
      </c>
      <c r="G19" s="44">
        <v>8</v>
      </c>
      <c r="H19" s="36">
        <v>-85.18518518518519</v>
      </c>
      <c r="I19" s="35">
        <v>564</v>
      </c>
      <c r="J19" s="36">
        <v>7.224334600760456</v>
      </c>
      <c r="K19" s="35">
        <v>42</v>
      </c>
      <c r="L19" s="36">
        <v>75</v>
      </c>
      <c r="M19" s="37">
        <v>606</v>
      </c>
      <c r="N19" s="38">
        <v>10.181818181818182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4414</v>
      </c>
      <c r="D20" s="36">
        <v>5.396370582617001</v>
      </c>
      <c r="E20" s="35">
        <v>2397</v>
      </c>
      <c r="F20" s="36">
        <v>37.758620689655174</v>
      </c>
      <c r="G20" s="44">
        <v>2385</v>
      </c>
      <c r="H20" s="36">
        <v>37.1477860839563</v>
      </c>
      <c r="I20" s="35">
        <v>6811</v>
      </c>
      <c r="J20" s="36">
        <v>14.895411605937921</v>
      </c>
      <c r="K20" s="35">
        <v>1740</v>
      </c>
      <c r="L20" s="36">
        <v>91.41914191419141</v>
      </c>
      <c r="M20" s="37">
        <v>8551</v>
      </c>
      <c r="N20" s="38">
        <v>25.069474915898788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3579</v>
      </c>
      <c r="D21" s="36">
        <v>-35.11602610587382</v>
      </c>
      <c r="E21" s="35">
        <v>11599</v>
      </c>
      <c r="F21" s="36">
        <v>-19.518456841520955</v>
      </c>
      <c r="G21" s="44">
        <v>7753</v>
      </c>
      <c r="H21" s="36">
        <v>-8.291932812869648</v>
      </c>
      <c r="I21" s="35">
        <v>15178</v>
      </c>
      <c r="J21" s="36">
        <v>-23.8358089120835</v>
      </c>
      <c r="K21" s="35">
        <v>231</v>
      </c>
      <c r="L21" s="36">
        <v>168.6046511627907</v>
      </c>
      <c r="M21" s="37">
        <v>15409</v>
      </c>
      <c r="N21" s="38">
        <v>-23.00889377435795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3161</v>
      </c>
      <c r="D22" s="36">
        <v>9.871393812999653</v>
      </c>
      <c r="E22" s="35">
        <v>831</v>
      </c>
      <c r="F22" s="36">
        <v>-20.706106870229007</v>
      </c>
      <c r="G22" s="44">
        <v>796</v>
      </c>
      <c r="H22" s="36">
        <v>-22.037218413320275</v>
      </c>
      <c r="I22" s="35">
        <v>3992</v>
      </c>
      <c r="J22" s="36">
        <v>1.7070063694267517</v>
      </c>
      <c r="K22" s="35">
        <v>406</v>
      </c>
      <c r="L22" s="36">
        <v>-27.75800711743772</v>
      </c>
      <c r="M22" s="37">
        <v>4398</v>
      </c>
      <c r="N22" s="38">
        <v>-1.9835079117450412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555</v>
      </c>
      <c r="D23" s="36">
        <v>-3.3101045296167246</v>
      </c>
      <c r="E23" s="35">
        <v>22</v>
      </c>
      <c r="F23" s="36">
        <v>175</v>
      </c>
      <c r="G23" s="44">
        <v>18</v>
      </c>
      <c r="H23" s="36">
        <v>125</v>
      </c>
      <c r="I23" s="35">
        <v>577</v>
      </c>
      <c r="J23" s="36">
        <v>-0.8591065292096219</v>
      </c>
      <c r="K23" s="35">
        <v>290</v>
      </c>
      <c r="L23" s="36">
        <v>308.4507042253521</v>
      </c>
      <c r="M23" s="37">
        <v>867</v>
      </c>
      <c r="N23" s="38">
        <v>32.77182235834609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2550</v>
      </c>
      <c r="D24" s="36">
        <v>-18.660287081339714</v>
      </c>
      <c r="E24" s="35">
        <v>45</v>
      </c>
      <c r="F24" s="36">
        <v>-6.25</v>
      </c>
      <c r="G24" s="44">
        <v>16</v>
      </c>
      <c r="H24" s="36">
        <v>-27.272727272727273</v>
      </c>
      <c r="I24" s="35">
        <v>2595</v>
      </c>
      <c r="J24" s="36">
        <v>-18.473138548539115</v>
      </c>
      <c r="K24" s="35">
        <v>123</v>
      </c>
      <c r="L24" s="36">
        <v>24.242424242424242</v>
      </c>
      <c r="M24" s="37">
        <v>2718</v>
      </c>
      <c r="N24" s="38">
        <v>-17.184643510054844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354</v>
      </c>
      <c r="D25" s="36">
        <v>-34.32282003710575</v>
      </c>
      <c r="E25" s="35">
        <v>74</v>
      </c>
      <c r="F25" s="36">
        <v>25.423728813559322</v>
      </c>
      <c r="G25" s="44">
        <v>64</v>
      </c>
      <c r="H25" s="36">
        <v>300</v>
      </c>
      <c r="I25" s="35">
        <v>428</v>
      </c>
      <c r="J25" s="36">
        <v>-28.42809364548495</v>
      </c>
      <c r="K25" s="35">
        <v>609</v>
      </c>
      <c r="L25" s="36">
        <v>-7.446808510638298</v>
      </c>
      <c r="M25" s="37">
        <v>1037</v>
      </c>
      <c r="N25" s="38">
        <v>-17.436305732484076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226</v>
      </c>
      <c r="D26" s="36">
        <v>29.885057471264368</v>
      </c>
      <c r="E26" s="35">
        <v>12</v>
      </c>
      <c r="F26" s="36">
        <v>140</v>
      </c>
      <c r="G26" s="44">
        <v>3</v>
      </c>
      <c r="H26" s="36">
        <v>-25</v>
      </c>
      <c r="I26" s="35">
        <v>238</v>
      </c>
      <c r="J26" s="36">
        <v>32.960893854748605</v>
      </c>
      <c r="K26" s="35">
        <v>436</v>
      </c>
      <c r="L26" s="36">
        <v>-15.992292870905588</v>
      </c>
      <c r="M26" s="37">
        <v>674</v>
      </c>
      <c r="N26" s="38">
        <v>-3.438395415472779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181</v>
      </c>
      <c r="D27" s="36">
        <v>-19.911504424778762</v>
      </c>
      <c r="E27" s="35">
        <v>120</v>
      </c>
      <c r="F27" s="36">
        <v>3.4482758620689653</v>
      </c>
      <c r="G27" s="44">
        <v>95</v>
      </c>
      <c r="H27" s="36">
        <v>31.944444444444443</v>
      </c>
      <c r="I27" s="35">
        <v>301</v>
      </c>
      <c r="J27" s="36">
        <v>-11.988304093567251</v>
      </c>
      <c r="K27" s="35">
        <v>209</v>
      </c>
      <c r="L27" s="36">
        <v>-49.63855421686747</v>
      </c>
      <c r="M27" s="37">
        <v>510</v>
      </c>
      <c r="N27" s="38">
        <v>-32.628797886393656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715</v>
      </c>
      <c r="D28" s="36">
        <v>-19.932810750279955</v>
      </c>
      <c r="E28" s="35">
        <v>868</v>
      </c>
      <c r="F28" s="36">
        <v>29.55223880597015</v>
      </c>
      <c r="G28" s="44">
        <v>0</v>
      </c>
      <c r="H28" s="36"/>
      <c r="I28" s="35">
        <v>1583</v>
      </c>
      <c r="J28" s="36">
        <v>1.2795905310300704</v>
      </c>
      <c r="K28" s="35">
        <v>249</v>
      </c>
      <c r="L28" s="36">
        <v>-17.27574750830565</v>
      </c>
      <c r="M28" s="37">
        <v>1832</v>
      </c>
      <c r="N28" s="38">
        <v>-1.7167381974248928</v>
      </c>
      <c r="O28" s="48"/>
    </row>
    <row r="29" spans="1:15" s="7" customFormat="1" ht="15.75" customHeight="1">
      <c r="A29" s="27">
        <v>27</v>
      </c>
      <c r="B29" s="31" t="s">
        <v>32</v>
      </c>
      <c r="C29" s="35"/>
      <c r="D29" s="36"/>
      <c r="E29" s="35"/>
      <c r="F29" s="36"/>
      <c r="G29" s="44"/>
      <c r="H29" s="36"/>
      <c r="I29" s="35"/>
      <c r="J29" s="36"/>
      <c r="K29" s="35"/>
      <c r="L29" s="36"/>
      <c r="M29" s="37"/>
      <c r="N29" s="38"/>
      <c r="O29" s="48"/>
    </row>
    <row r="30" spans="1:15" s="7" customFormat="1" ht="15.75" customHeight="1">
      <c r="A30" s="27">
        <v>28</v>
      </c>
      <c r="B30" s="31" t="s">
        <v>33</v>
      </c>
      <c r="C30" s="35">
        <v>189</v>
      </c>
      <c r="D30" s="36">
        <v>1475</v>
      </c>
      <c r="E30" s="35">
        <v>111</v>
      </c>
      <c r="F30" s="36">
        <v>-49.7737556561086</v>
      </c>
      <c r="G30" s="44">
        <v>5</v>
      </c>
      <c r="H30" s="36">
        <v>-91.66666666666667</v>
      </c>
      <c r="I30" s="35">
        <v>300</v>
      </c>
      <c r="J30" s="36">
        <v>28.755364806866954</v>
      </c>
      <c r="K30" s="35">
        <v>149</v>
      </c>
      <c r="L30" s="36">
        <v>19.2</v>
      </c>
      <c r="M30" s="37">
        <v>449</v>
      </c>
      <c r="N30" s="38">
        <v>25.41899441340782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197</v>
      </c>
      <c r="D31" s="36">
        <v>-42.73255813953488</v>
      </c>
      <c r="E31" s="35">
        <v>350</v>
      </c>
      <c r="F31" s="36">
        <v>-27.38589211618257</v>
      </c>
      <c r="G31" s="44">
        <v>320</v>
      </c>
      <c r="H31" s="36">
        <v>-15.119363395225465</v>
      </c>
      <c r="I31" s="35">
        <v>547</v>
      </c>
      <c r="J31" s="36">
        <v>-33.7772397094431</v>
      </c>
      <c r="K31" s="35">
        <v>1243</v>
      </c>
      <c r="L31" s="36">
        <v>13.515981735159817</v>
      </c>
      <c r="M31" s="37">
        <v>1790</v>
      </c>
      <c r="N31" s="38">
        <v>-6.819364914107235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11645</v>
      </c>
      <c r="D32" s="36">
        <v>-10.697852760736197</v>
      </c>
      <c r="E32" s="35">
        <v>9581</v>
      </c>
      <c r="F32" s="36">
        <v>-8.016513056835638</v>
      </c>
      <c r="G32" s="44">
        <v>6342</v>
      </c>
      <c r="H32" s="36">
        <v>-5.974796145292809</v>
      </c>
      <c r="I32" s="35">
        <v>21226</v>
      </c>
      <c r="J32" s="36">
        <v>-9.507162346521145</v>
      </c>
      <c r="K32" s="35">
        <v>0</v>
      </c>
      <c r="L32" s="36"/>
      <c r="M32" s="37">
        <v>21226</v>
      </c>
      <c r="N32" s="38">
        <v>-9.507162346521145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590</v>
      </c>
      <c r="D33" s="36">
        <v>-1.0067114093959733</v>
      </c>
      <c r="E33" s="35">
        <v>349</v>
      </c>
      <c r="F33" s="36">
        <v>40.725806451612904</v>
      </c>
      <c r="G33" s="44">
        <v>260</v>
      </c>
      <c r="H33" s="36">
        <v>32.6530612244898</v>
      </c>
      <c r="I33" s="35">
        <v>939</v>
      </c>
      <c r="J33" s="36">
        <v>11.255924170616113</v>
      </c>
      <c r="K33" s="35">
        <v>586</v>
      </c>
      <c r="L33" s="36">
        <v>80.8641975308642</v>
      </c>
      <c r="M33" s="37">
        <v>1525</v>
      </c>
      <c r="N33" s="38">
        <v>30.565068493150687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1490</v>
      </c>
      <c r="D34" s="36">
        <v>-4.792332268370607</v>
      </c>
      <c r="E34" s="35">
        <v>1833</v>
      </c>
      <c r="F34" s="36">
        <v>-25.183673469387756</v>
      </c>
      <c r="G34" s="44">
        <v>1825</v>
      </c>
      <c r="H34" s="36">
        <v>-17.08314402544298</v>
      </c>
      <c r="I34" s="35">
        <v>3323</v>
      </c>
      <c r="J34" s="36">
        <v>-17.235367372353675</v>
      </c>
      <c r="K34" s="35">
        <v>1360</v>
      </c>
      <c r="L34" s="36">
        <v>1.3412816691505216</v>
      </c>
      <c r="M34" s="37">
        <v>4683</v>
      </c>
      <c r="N34" s="38">
        <v>-12.58166884450252</v>
      </c>
      <c r="O34" s="48"/>
    </row>
    <row r="35" spans="1:15" s="7" customFormat="1" ht="15.75" customHeight="1">
      <c r="A35" s="27">
        <v>33</v>
      </c>
      <c r="B35" s="31" t="s">
        <v>38</v>
      </c>
      <c r="C35" s="35"/>
      <c r="D35" s="36"/>
      <c r="E35" s="35"/>
      <c r="F35" s="36"/>
      <c r="G35" s="44"/>
      <c r="H35" s="36"/>
      <c r="I35" s="35"/>
      <c r="J35" s="36"/>
      <c r="K35" s="35"/>
      <c r="L35" s="36"/>
      <c r="M35" s="37"/>
      <c r="N35" s="38"/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459</v>
      </c>
      <c r="F36" s="36">
        <v>9.808612440191387</v>
      </c>
      <c r="G36" s="44">
        <v>0</v>
      </c>
      <c r="H36" s="36"/>
      <c r="I36" s="35">
        <v>459</v>
      </c>
      <c r="J36" s="36">
        <v>9.808612440191387</v>
      </c>
      <c r="K36" s="35">
        <v>304</v>
      </c>
      <c r="L36" s="36">
        <v>12.592592592592593</v>
      </c>
      <c r="M36" s="37">
        <v>763</v>
      </c>
      <c r="N36" s="38">
        <v>10.901162790697674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1622</v>
      </c>
      <c r="D37" s="36">
        <v>2.46367656348705</v>
      </c>
      <c r="E37" s="35">
        <v>2556</v>
      </c>
      <c r="F37" s="36">
        <v>-23.150932050511123</v>
      </c>
      <c r="G37" s="44">
        <v>2459</v>
      </c>
      <c r="H37" s="36">
        <v>-10.873504893077202</v>
      </c>
      <c r="I37" s="35">
        <v>4178</v>
      </c>
      <c r="J37" s="36">
        <v>-14.891016500305561</v>
      </c>
      <c r="K37" s="35">
        <v>291</v>
      </c>
      <c r="L37" s="36">
        <v>25.43103448275862</v>
      </c>
      <c r="M37" s="37">
        <v>4469</v>
      </c>
      <c r="N37" s="38">
        <v>-13.071386889710173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683</v>
      </c>
      <c r="D38" s="36">
        <v>-38.85407341092211</v>
      </c>
      <c r="E38" s="35">
        <v>1275</v>
      </c>
      <c r="F38" s="36">
        <v>0.4728132387706856</v>
      </c>
      <c r="G38" s="44">
        <v>1118</v>
      </c>
      <c r="H38" s="36">
        <v>8.649173955296405</v>
      </c>
      <c r="I38" s="35">
        <v>1958</v>
      </c>
      <c r="J38" s="36">
        <v>-17.93797150041911</v>
      </c>
      <c r="K38" s="35">
        <v>139</v>
      </c>
      <c r="L38" s="36">
        <v>-37.387387387387385</v>
      </c>
      <c r="M38" s="37">
        <v>2097</v>
      </c>
      <c r="N38" s="38">
        <v>-19.59355828220859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44212</v>
      </c>
      <c r="D39" s="38">
        <v>-10.32776245335064</v>
      </c>
      <c r="E39" s="11">
        <f>SUM(E3:E38)</f>
        <v>39811</v>
      </c>
      <c r="F39" s="38">
        <v>-13.801017646421998</v>
      </c>
      <c r="G39" s="12">
        <f>SUM(G3:G38)</f>
        <v>28165</v>
      </c>
      <c r="H39" s="36">
        <v>-7.266561306466482</v>
      </c>
      <c r="I39" s="11">
        <f>SUM(I3:I38)</f>
        <v>84023</v>
      </c>
      <c r="J39" s="38">
        <v>-12.007665804438208</v>
      </c>
      <c r="K39" s="11">
        <f>SUM(K3:K38)</f>
        <v>13413</v>
      </c>
      <c r="L39" s="38">
        <v>13.13259109311741</v>
      </c>
      <c r="M39" s="11">
        <f>SUM(M3:M38)</f>
        <v>97436</v>
      </c>
      <c r="N39" s="38">
        <v>-9.230984209790861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49" t="str">
        <f>'Totali Novembre'!C1</f>
        <v>Novembre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26217</v>
      </c>
      <c r="D3" s="36">
        <v>-5.401602078371942</v>
      </c>
      <c r="E3" s="35">
        <v>7241</v>
      </c>
      <c r="F3" s="36">
        <v>-10.39475312461329</v>
      </c>
      <c r="G3" s="44">
        <v>7231</v>
      </c>
      <c r="H3" s="36">
        <v>-8.803127758859882</v>
      </c>
      <c r="I3" s="35">
        <v>0</v>
      </c>
      <c r="J3" s="36"/>
      <c r="K3" s="35">
        <v>33458</v>
      </c>
      <c r="L3" s="36">
        <v>-6.5288448107277555</v>
      </c>
      <c r="M3" s="35">
        <v>40</v>
      </c>
      <c r="N3" s="36">
        <v>110.52631578947368</v>
      </c>
      <c r="O3" s="37">
        <v>33498</v>
      </c>
      <c r="P3" s="38">
        <v>-6.466744848383314</v>
      </c>
      <c r="Q3" s="48"/>
    </row>
    <row r="4" spans="1:17" s="7" customFormat="1" ht="15.75" customHeight="1">
      <c r="A4" s="27">
        <v>2</v>
      </c>
      <c r="B4" s="31" t="s">
        <v>8</v>
      </c>
      <c r="C4" s="35">
        <v>15114</v>
      </c>
      <c r="D4" s="36">
        <v>-20.72383949645948</v>
      </c>
      <c r="E4" s="35">
        <v>14299</v>
      </c>
      <c r="F4" s="36">
        <v>6.796624094405855</v>
      </c>
      <c r="G4" s="44">
        <v>11589</v>
      </c>
      <c r="H4" s="36">
        <v>12.612962783014284</v>
      </c>
      <c r="I4" s="35">
        <v>0</v>
      </c>
      <c r="J4" s="36"/>
      <c r="K4" s="35">
        <v>29413</v>
      </c>
      <c r="L4" s="36">
        <v>-9.370185493313613</v>
      </c>
      <c r="M4" s="35">
        <v>514</v>
      </c>
      <c r="N4" s="36">
        <v>-35.01896333754741</v>
      </c>
      <c r="O4" s="37">
        <v>29927</v>
      </c>
      <c r="P4" s="38">
        <v>-9.980448187697398</v>
      </c>
      <c r="Q4" s="48"/>
    </row>
    <row r="5" spans="1:17" s="7" customFormat="1" ht="15.75" customHeight="1">
      <c r="A5" s="27">
        <v>3</v>
      </c>
      <c r="B5" s="31" t="s">
        <v>9</v>
      </c>
      <c r="C5" s="35">
        <v>77406</v>
      </c>
      <c r="D5" s="36">
        <v>-5.970529998420816</v>
      </c>
      <c r="E5" s="35">
        <v>1669</v>
      </c>
      <c r="F5" s="36">
        <v>28.187403993855607</v>
      </c>
      <c r="G5" s="44">
        <v>0</v>
      </c>
      <c r="H5" s="36"/>
      <c r="I5" s="35">
        <v>0</v>
      </c>
      <c r="J5" s="36"/>
      <c r="K5" s="35">
        <v>79075</v>
      </c>
      <c r="L5" s="36">
        <v>-5.481646167270293</v>
      </c>
      <c r="M5" s="35">
        <v>146</v>
      </c>
      <c r="N5" s="36">
        <v>-20.652173913043477</v>
      </c>
      <c r="O5" s="37">
        <v>79221</v>
      </c>
      <c r="P5" s="38">
        <v>-5.514938278967142</v>
      </c>
      <c r="Q5" s="48"/>
    </row>
    <row r="6" spans="1:17" s="7" customFormat="1" ht="15.75" customHeight="1">
      <c r="A6" s="27">
        <v>4</v>
      </c>
      <c r="B6" s="31" t="s">
        <v>10</v>
      </c>
      <c r="C6" s="35">
        <v>19930</v>
      </c>
      <c r="D6" s="36">
        <v>44.955996799767256</v>
      </c>
      <c r="E6" s="35">
        <v>20503</v>
      </c>
      <c r="F6" s="36">
        <v>-44.35337223503868</v>
      </c>
      <c r="G6" s="44">
        <v>16282</v>
      </c>
      <c r="H6" s="36">
        <v>-13.513226389036438</v>
      </c>
      <c r="I6" s="35">
        <v>881</v>
      </c>
      <c r="J6" s="36">
        <v>102.06422018348624</v>
      </c>
      <c r="K6" s="35">
        <v>41314</v>
      </c>
      <c r="L6" s="36">
        <v>-19.039780521262003</v>
      </c>
      <c r="M6" s="35">
        <v>483</v>
      </c>
      <c r="N6" s="36">
        <v>24.8062015503876</v>
      </c>
      <c r="O6" s="37">
        <v>41797</v>
      </c>
      <c r="P6" s="38">
        <v>-18.709765252737423</v>
      </c>
      <c r="Q6" s="48"/>
    </row>
    <row r="7" spans="1:17" s="7" customFormat="1" ht="15.75" customHeight="1">
      <c r="A7" s="27">
        <v>5</v>
      </c>
      <c r="B7" s="31" t="s">
        <v>11</v>
      </c>
      <c r="C7" s="35">
        <v>68113</v>
      </c>
      <c r="D7" s="36">
        <v>-16.027024028207563</v>
      </c>
      <c r="E7" s="35">
        <v>109912</v>
      </c>
      <c r="F7" s="36">
        <v>-32.30268911910716</v>
      </c>
      <c r="G7" s="44">
        <v>99627</v>
      </c>
      <c r="H7" s="36">
        <v>-25.26498983549251</v>
      </c>
      <c r="I7" s="35">
        <v>2228</v>
      </c>
      <c r="J7" s="36">
        <v>-39.76750473100838</v>
      </c>
      <c r="K7" s="35">
        <v>180253</v>
      </c>
      <c r="L7" s="36">
        <v>-27.07326940971801</v>
      </c>
      <c r="M7" s="35">
        <v>0</v>
      </c>
      <c r="N7" s="36"/>
      <c r="O7" s="37">
        <v>180253</v>
      </c>
      <c r="P7" s="38">
        <v>-27.192273825199738</v>
      </c>
      <c r="Q7" s="48"/>
    </row>
    <row r="8" spans="1:17" s="7" customFormat="1" ht="15.75" customHeight="1">
      <c r="A8" s="27">
        <v>6</v>
      </c>
      <c r="B8" s="31" t="s">
        <v>12</v>
      </c>
      <c r="C8" s="35">
        <v>2409</v>
      </c>
      <c r="D8" s="36">
        <v>21.482602118003026</v>
      </c>
      <c r="E8" s="35">
        <v>807</v>
      </c>
      <c r="F8" s="36">
        <v>7.3138297872340425</v>
      </c>
      <c r="G8" s="44">
        <v>807</v>
      </c>
      <c r="H8" s="36">
        <v>7.3138297872340425</v>
      </c>
      <c r="I8" s="35">
        <v>0</v>
      </c>
      <c r="J8" s="36"/>
      <c r="K8" s="35">
        <v>3216</v>
      </c>
      <c r="L8" s="36">
        <v>17.586837294332724</v>
      </c>
      <c r="M8" s="35">
        <v>349</v>
      </c>
      <c r="N8" s="36">
        <v>128.1045751633987</v>
      </c>
      <c r="O8" s="37">
        <v>3565</v>
      </c>
      <c r="P8" s="38">
        <v>23.441828254847646</v>
      </c>
      <c r="Q8" s="48"/>
    </row>
    <row r="9" spans="1:17" s="7" customFormat="1" ht="15.75" customHeight="1">
      <c r="A9" s="27">
        <v>7</v>
      </c>
      <c r="B9" s="31" t="s">
        <v>13</v>
      </c>
      <c r="C9" s="35">
        <v>3693</v>
      </c>
      <c r="D9" s="36">
        <v>8.140556368960468</v>
      </c>
      <c r="E9" s="35">
        <v>15441</v>
      </c>
      <c r="F9" s="36">
        <v>19.958048477315103</v>
      </c>
      <c r="G9" s="44">
        <v>14373</v>
      </c>
      <c r="H9" s="36">
        <v>19.486241582841465</v>
      </c>
      <c r="I9" s="35">
        <v>0</v>
      </c>
      <c r="J9" s="36"/>
      <c r="K9" s="35">
        <v>19134</v>
      </c>
      <c r="L9" s="36">
        <v>17.48019893166329</v>
      </c>
      <c r="M9" s="35">
        <v>293</v>
      </c>
      <c r="N9" s="36">
        <v>91.50326797385621</v>
      </c>
      <c r="O9" s="37">
        <v>19427</v>
      </c>
      <c r="P9" s="38">
        <v>18.169099756690997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29444</v>
      </c>
      <c r="D10" s="36">
        <v>-16.615219053552718</v>
      </c>
      <c r="E10" s="35">
        <v>0</v>
      </c>
      <c r="F10" s="36"/>
      <c r="G10" s="44">
        <v>0</v>
      </c>
      <c r="H10" s="36"/>
      <c r="I10" s="35">
        <v>127</v>
      </c>
      <c r="J10" s="36">
        <v>-80</v>
      </c>
      <c r="K10" s="35">
        <v>29571</v>
      </c>
      <c r="L10" s="36">
        <v>-19.06781980403963</v>
      </c>
      <c r="M10" s="35">
        <v>92</v>
      </c>
      <c r="N10" s="36">
        <v>475</v>
      </c>
      <c r="O10" s="37">
        <v>29663</v>
      </c>
      <c r="P10" s="38">
        <v>-18.851562072550198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108009</v>
      </c>
      <c r="D11" s="36">
        <v>-7.692504914109906</v>
      </c>
      <c r="E11" s="35">
        <v>867</v>
      </c>
      <c r="F11" s="36">
        <v>-95.873590024273</v>
      </c>
      <c r="G11" s="44">
        <v>867</v>
      </c>
      <c r="H11" s="36">
        <v>-95.80612392976346</v>
      </c>
      <c r="I11" s="35">
        <v>2501</v>
      </c>
      <c r="J11" s="36">
        <v>3.8190120381901203</v>
      </c>
      <c r="K11" s="35">
        <v>111377</v>
      </c>
      <c r="L11" s="36">
        <v>-20.688599302143416</v>
      </c>
      <c r="M11" s="35">
        <v>70</v>
      </c>
      <c r="N11" s="36">
        <v>-60.451977401129945</v>
      </c>
      <c r="O11" s="37">
        <v>111447</v>
      </c>
      <c r="P11" s="38">
        <v>-20.738654547782115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180286</v>
      </c>
      <c r="D12" s="36">
        <v>-13.967626791883792</v>
      </c>
      <c r="E12" s="35">
        <v>24222</v>
      </c>
      <c r="F12" s="36">
        <v>3.199693238464488</v>
      </c>
      <c r="G12" s="44">
        <v>17182</v>
      </c>
      <c r="H12" s="36">
        <v>-8.484687083888149</v>
      </c>
      <c r="I12" s="35">
        <v>185</v>
      </c>
      <c r="J12" s="36"/>
      <c r="K12" s="35">
        <v>204693</v>
      </c>
      <c r="L12" s="36">
        <v>-12.164006179196704</v>
      </c>
      <c r="M12" s="35">
        <v>104</v>
      </c>
      <c r="N12" s="36">
        <v>100</v>
      </c>
      <c r="O12" s="37">
        <v>204797</v>
      </c>
      <c r="P12" s="38">
        <v>-12.13898374890601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1300</v>
      </c>
      <c r="D13" s="36"/>
      <c r="E13" s="35">
        <v>0</v>
      </c>
      <c r="F13" s="36"/>
      <c r="G13" s="44">
        <v>0</v>
      </c>
      <c r="H13" s="36"/>
      <c r="I13" s="35">
        <v>0</v>
      </c>
      <c r="J13" s="36"/>
      <c r="K13" s="35">
        <v>1300</v>
      </c>
      <c r="L13" s="36">
        <v>1126.4150943396226</v>
      </c>
      <c r="M13" s="35">
        <v>83</v>
      </c>
      <c r="N13" s="36">
        <v>-72.69736842105263</v>
      </c>
      <c r="O13" s="37">
        <v>1383</v>
      </c>
      <c r="P13" s="38">
        <v>237.3170731707317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918</v>
      </c>
      <c r="D14" s="36">
        <v>42.546583850931675</v>
      </c>
      <c r="E14" s="35">
        <v>224</v>
      </c>
      <c r="F14" s="36"/>
      <c r="G14" s="44">
        <v>224</v>
      </c>
      <c r="H14" s="36"/>
      <c r="I14" s="35">
        <v>0</v>
      </c>
      <c r="J14" s="36"/>
      <c r="K14" s="35">
        <v>1142</v>
      </c>
      <c r="L14" s="36">
        <v>77.32919254658385</v>
      </c>
      <c r="M14" s="35">
        <v>723</v>
      </c>
      <c r="N14" s="36">
        <v>-35.15695067264574</v>
      </c>
      <c r="O14" s="37">
        <v>1865</v>
      </c>
      <c r="P14" s="38">
        <v>6.02615122228539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23152</v>
      </c>
      <c r="D15" s="36">
        <v>-34.646869530853046</v>
      </c>
      <c r="E15" s="35">
        <v>63959</v>
      </c>
      <c r="F15" s="36">
        <v>-12.4784476860341</v>
      </c>
      <c r="G15" s="44">
        <v>0</v>
      </c>
      <c r="H15" s="36"/>
      <c r="I15" s="35">
        <v>0</v>
      </c>
      <c r="J15" s="36"/>
      <c r="K15" s="35">
        <v>87111</v>
      </c>
      <c r="L15" s="36">
        <v>-19.71632382216324</v>
      </c>
      <c r="M15" s="35">
        <v>583</v>
      </c>
      <c r="N15" s="36">
        <v>-6.72</v>
      </c>
      <c r="O15" s="37">
        <v>87694</v>
      </c>
      <c r="P15" s="38">
        <v>-19.641891706145937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415</v>
      </c>
      <c r="D16" s="36">
        <v>-62.10045662100457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415</v>
      </c>
      <c r="L16" s="36">
        <v>-62.10045662100457</v>
      </c>
      <c r="M16" s="35">
        <v>68</v>
      </c>
      <c r="N16" s="36">
        <v>4.615384615384615</v>
      </c>
      <c r="O16" s="37">
        <v>483</v>
      </c>
      <c r="P16" s="38">
        <v>-58.36206896551724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93</v>
      </c>
      <c r="D17" s="36">
        <v>-88.18297331639135</v>
      </c>
      <c r="E17" s="35">
        <v>9403</v>
      </c>
      <c r="F17" s="36">
        <v>314.77723864137624</v>
      </c>
      <c r="G17" s="44">
        <v>7846</v>
      </c>
      <c r="H17" s="36"/>
      <c r="I17" s="35">
        <v>2</v>
      </c>
      <c r="J17" s="36">
        <v>-94.73684210526316</v>
      </c>
      <c r="K17" s="35">
        <v>9498</v>
      </c>
      <c r="L17" s="36">
        <v>207.1798188874515</v>
      </c>
      <c r="M17" s="35">
        <v>144</v>
      </c>
      <c r="N17" s="36">
        <v>-20</v>
      </c>
      <c r="O17" s="37">
        <v>9642</v>
      </c>
      <c r="P17" s="38">
        <v>194.68215158924207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44726</v>
      </c>
      <c r="D18" s="36">
        <v>-6.232835069917608</v>
      </c>
      <c r="E18" s="35">
        <v>34391</v>
      </c>
      <c r="F18" s="36">
        <v>7.693993862341078</v>
      </c>
      <c r="G18" s="44">
        <v>32172</v>
      </c>
      <c r="H18" s="36">
        <v>36.983734991058505</v>
      </c>
      <c r="I18" s="35">
        <v>478</v>
      </c>
      <c r="J18" s="36">
        <v>-9.125475285171103</v>
      </c>
      <c r="K18" s="35">
        <v>79595</v>
      </c>
      <c r="L18" s="36">
        <v>-0.7036015918362255</v>
      </c>
      <c r="M18" s="35">
        <v>655</v>
      </c>
      <c r="N18" s="36">
        <v>-27.54424778761062</v>
      </c>
      <c r="O18" s="37">
        <v>80250</v>
      </c>
      <c r="P18" s="38">
        <v>-1.0029236519743903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32981</v>
      </c>
      <c r="D19" s="36">
        <v>-12.029553759568962</v>
      </c>
      <c r="E19" s="35">
        <v>636</v>
      </c>
      <c r="F19" s="36">
        <v>-86.66387083245964</v>
      </c>
      <c r="G19" s="44">
        <v>636</v>
      </c>
      <c r="H19" s="36">
        <v>-86.66387083245964</v>
      </c>
      <c r="I19" s="35">
        <v>0</v>
      </c>
      <c r="J19" s="36"/>
      <c r="K19" s="35">
        <v>33617</v>
      </c>
      <c r="L19" s="36">
        <v>-20.498994915454652</v>
      </c>
      <c r="M19" s="35">
        <v>39</v>
      </c>
      <c r="N19" s="36">
        <v>-18.75</v>
      </c>
      <c r="O19" s="37">
        <v>33656</v>
      </c>
      <c r="P19" s="38">
        <v>-20.49701178749439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337392</v>
      </c>
      <c r="D20" s="36">
        <v>-5.084860197993063</v>
      </c>
      <c r="E20" s="35">
        <v>148711</v>
      </c>
      <c r="F20" s="36">
        <v>15.651003997324748</v>
      </c>
      <c r="G20" s="44">
        <v>148332</v>
      </c>
      <c r="H20" s="36">
        <v>15.35625962390929</v>
      </c>
      <c r="I20" s="35">
        <v>0</v>
      </c>
      <c r="J20" s="36"/>
      <c r="K20" s="35">
        <v>486103</v>
      </c>
      <c r="L20" s="36">
        <v>0.41417233700614337</v>
      </c>
      <c r="M20" s="35">
        <v>0</v>
      </c>
      <c r="N20" s="36"/>
      <c r="O20" s="37">
        <v>486103</v>
      </c>
      <c r="P20" s="38">
        <v>0.41417233700614337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205290</v>
      </c>
      <c r="D21" s="36">
        <v>-37.39440700192126</v>
      </c>
      <c r="E21" s="35">
        <v>726153</v>
      </c>
      <c r="F21" s="36">
        <v>-31.994837941132676</v>
      </c>
      <c r="G21" s="44">
        <v>400177</v>
      </c>
      <c r="H21" s="36">
        <v>-29.89534500760299</v>
      </c>
      <c r="I21" s="35">
        <v>5791</v>
      </c>
      <c r="J21" s="36">
        <v>-50.68131493783001</v>
      </c>
      <c r="K21" s="35">
        <v>937234</v>
      </c>
      <c r="L21" s="36">
        <v>-33.40874195260483</v>
      </c>
      <c r="M21" s="35">
        <v>0</v>
      </c>
      <c r="N21" s="36"/>
      <c r="O21" s="37">
        <v>937234</v>
      </c>
      <c r="P21" s="38">
        <v>-33.40874195260483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161139</v>
      </c>
      <c r="D22" s="36">
        <v>-10.075672176523767</v>
      </c>
      <c r="E22" s="35">
        <v>48109</v>
      </c>
      <c r="F22" s="36">
        <v>-11.935052810778158</v>
      </c>
      <c r="G22" s="44">
        <v>46726</v>
      </c>
      <c r="H22" s="36">
        <v>-12.795341719234072</v>
      </c>
      <c r="I22" s="35">
        <v>5481</v>
      </c>
      <c r="J22" s="36">
        <v>4.959785522788204</v>
      </c>
      <c r="K22" s="35">
        <v>214729</v>
      </c>
      <c r="L22" s="36">
        <v>-10.172143320295342</v>
      </c>
      <c r="M22" s="35">
        <v>353</v>
      </c>
      <c r="N22" s="36">
        <v>12.779552715654953</v>
      </c>
      <c r="O22" s="37">
        <v>215082</v>
      </c>
      <c r="P22" s="38">
        <v>-10.1421301982804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33281</v>
      </c>
      <c r="D23" s="36">
        <v>-4.886970935383384</v>
      </c>
      <c r="E23" s="35">
        <v>980</v>
      </c>
      <c r="F23" s="36">
        <v>211.11111111111111</v>
      </c>
      <c r="G23" s="44">
        <v>637</v>
      </c>
      <c r="H23" s="36">
        <v>102.22222222222223</v>
      </c>
      <c r="I23" s="35">
        <v>1183</v>
      </c>
      <c r="J23" s="36"/>
      <c r="K23" s="35">
        <v>35444</v>
      </c>
      <c r="L23" s="36">
        <v>0.26591230551626593</v>
      </c>
      <c r="M23" s="35">
        <v>473</v>
      </c>
      <c r="N23" s="36">
        <v>359.22330097087377</v>
      </c>
      <c r="O23" s="37">
        <v>35917</v>
      </c>
      <c r="P23" s="38">
        <v>1.3087749978845231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154071</v>
      </c>
      <c r="D24" s="36">
        <v>-16.574074074074073</v>
      </c>
      <c r="E24" s="35">
        <v>2717</v>
      </c>
      <c r="F24" s="36">
        <v>-25.31610775151182</v>
      </c>
      <c r="G24" s="44">
        <v>1406</v>
      </c>
      <c r="H24" s="36">
        <v>-31.381161542215715</v>
      </c>
      <c r="I24" s="35">
        <v>362</v>
      </c>
      <c r="J24" s="36">
        <v>-73.34315169366715</v>
      </c>
      <c r="K24" s="35">
        <v>157150</v>
      </c>
      <c r="L24" s="36">
        <v>-17.1481895442755</v>
      </c>
      <c r="M24" s="35">
        <v>800</v>
      </c>
      <c r="N24" s="36"/>
      <c r="O24" s="37">
        <v>157950</v>
      </c>
      <c r="P24" s="38">
        <v>-16.742219785780552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2682</v>
      </c>
      <c r="D25" s="36">
        <v>-19.411057692307693</v>
      </c>
      <c r="E25" s="35">
        <v>243</v>
      </c>
      <c r="F25" s="36">
        <v>-64.88439306358381</v>
      </c>
      <c r="G25" s="44">
        <v>206</v>
      </c>
      <c r="H25" s="36">
        <v>-24.542124542124544</v>
      </c>
      <c r="I25" s="35">
        <v>222</v>
      </c>
      <c r="J25" s="36">
        <v>-81.46911519198665</v>
      </c>
      <c r="K25" s="35">
        <v>3147</v>
      </c>
      <c r="L25" s="36">
        <v>-39.689536220774244</v>
      </c>
      <c r="M25" s="35">
        <v>397</v>
      </c>
      <c r="N25" s="36">
        <v>48.134328358208954</v>
      </c>
      <c r="O25" s="37">
        <v>3544</v>
      </c>
      <c r="P25" s="38">
        <v>-35.399197958439665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2168</v>
      </c>
      <c r="D26" s="36">
        <v>3.6824485891917744</v>
      </c>
      <c r="E26" s="35">
        <v>1519</v>
      </c>
      <c r="F26" s="36">
        <v>-17.62472885032538</v>
      </c>
      <c r="G26" s="44">
        <v>975</v>
      </c>
      <c r="H26" s="36">
        <v>-38.36915297092288</v>
      </c>
      <c r="I26" s="35">
        <v>0</v>
      </c>
      <c r="J26" s="36"/>
      <c r="K26" s="35">
        <v>3687</v>
      </c>
      <c r="L26" s="36">
        <v>-6.302414231257941</v>
      </c>
      <c r="M26" s="35">
        <v>100</v>
      </c>
      <c r="N26" s="36">
        <v>-33.333333333333336</v>
      </c>
      <c r="O26" s="37">
        <v>3787</v>
      </c>
      <c r="P26" s="38">
        <v>-7.2949816401468786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4264</v>
      </c>
      <c r="D27" s="36">
        <v>-37.47800586510264</v>
      </c>
      <c r="E27" s="35">
        <v>6952</v>
      </c>
      <c r="F27" s="36"/>
      <c r="G27" s="44">
        <v>6835</v>
      </c>
      <c r="H27" s="36"/>
      <c r="I27" s="35">
        <v>0</v>
      </c>
      <c r="J27" s="36"/>
      <c r="K27" s="35">
        <v>11216</v>
      </c>
      <c r="L27" s="36">
        <v>64.4574780058651</v>
      </c>
      <c r="M27" s="35">
        <v>309</v>
      </c>
      <c r="N27" s="36">
        <v>-29.45205479452055</v>
      </c>
      <c r="O27" s="37">
        <v>11525</v>
      </c>
      <c r="P27" s="38">
        <v>58.79030035822541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32057</v>
      </c>
      <c r="D28" s="36">
        <v>-15.920476302882472</v>
      </c>
      <c r="E28" s="35">
        <v>45617</v>
      </c>
      <c r="F28" s="36">
        <v>20.082657681373064</v>
      </c>
      <c r="G28" s="44">
        <v>0</v>
      </c>
      <c r="H28" s="36"/>
      <c r="I28" s="35">
        <v>94</v>
      </c>
      <c r="J28" s="36">
        <v>-83.42151675485009</v>
      </c>
      <c r="K28" s="35">
        <v>77768</v>
      </c>
      <c r="L28" s="36">
        <v>1.4162384914321484</v>
      </c>
      <c r="M28" s="35">
        <v>318</v>
      </c>
      <c r="N28" s="36">
        <v>-28.054298642533936</v>
      </c>
      <c r="O28" s="37">
        <v>78086</v>
      </c>
      <c r="P28" s="38">
        <v>1.247341942845288</v>
      </c>
      <c r="Q28" s="48"/>
    </row>
    <row r="29" spans="1:17" s="7" customFormat="1" ht="15.75" customHeight="1">
      <c r="A29" s="27">
        <v>27</v>
      </c>
      <c r="B29" s="31" t="s">
        <v>32</v>
      </c>
      <c r="C29" s="35"/>
      <c r="D29" s="36"/>
      <c r="E29" s="35"/>
      <c r="F29" s="36"/>
      <c r="G29" s="44"/>
      <c r="H29" s="36"/>
      <c r="I29" s="35"/>
      <c r="J29" s="36"/>
      <c r="K29" s="35"/>
      <c r="L29" s="36"/>
      <c r="M29" s="35"/>
      <c r="N29" s="36"/>
      <c r="O29" s="37"/>
      <c r="P29" s="38"/>
      <c r="Q29" s="48"/>
    </row>
    <row r="30" spans="1:17" s="7" customFormat="1" ht="15.75" customHeight="1">
      <c r="A30" s="27">
        <v>28</v>
      </c>
      <c r="B30" s="31" t="s">
        <v>33</v>
      </c>
      <c r="C30" s="35">
        <v>1578</v>
      </c>
      <c r="D30" s="36"/>
      <c r="E30" s="35">
        <v>5145</v>
      </c>
      <c r="F30" s="36">
        <v>-56.37982195845697</v>
      </c>
      <c r="G30" s="44">
        <v>28</v>
      </c>
      <c r="H30" s="36">
        <v>-99.45862335653518</v>
      </c>
      <c r="I30" s="35">
        <v>4</v>
      </c>
      <c r="J30" s="36">
        <v>-66.66666666666667</v>
      </c>
      <c r="K30" s="35">
        <v>6727</v>
      </c>
      <c r="L30" s="36">
        <v>-43.0253239603625</v>
      </c>
      <c r="M30" s="35">
        <v>222</v>
      </c>
      <c r="N30" s="36">
        <v>-3.4782608695652173</v>
      </c>
      <c r="O30" s="37">
        <v>6949</v>
      </c>
      <c r="P30" s="38">
        <v>-42.26966852205699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327</v>
      </c>
      <c r="D31" s="36">
        <v>-83.39258506856272</v>
      </c>
      <c r="E31" s="35">
        <v>26350</v>
      </c>
      <c r="F31" s="36">
        <v>-27.76864035087719</v>
      </c>
      <c r="G31" s="44">
        <v>25659</v>
      </c>
      <c r="H31" s="36">
        <v>-11.35869001969116</v>
      </c>
      <c r="I31" s="35">
        <v>447</v>
      </c>
      <c r="J31" s="36">
        <v>-76.52310924369748</v>
      </c>
      <c r="K31" s="35">
        <v>27124</v>
      </c>
      <c r="L31" s="36">
        <v>-32.78318836269918</v>
      </c>
      <c r="M31" s="35">
        <v>2486</v>
      </c>
      <c r="N31" s="36">
        <v>1.8018018018018018</v>
      </c>
      <c r="O31" s="37">
        <v>29610</v>
      </c>
      <c r="P31" s="38">
        <v>-30.809674027339643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831389</v>
      </c>
      <c r="D32" s="36">
        <v>-15.139102671408216</v>
      </c>
      <c r="E32" s="35">
        <v>719229</v>
      </c>
      <c r="F32" s="36">
        <v>-24.061390384946346</v>
      </c>
      <c r="G32" s="44">
        <v>449719</v>
      </c>
      <c r="H32" s="36">
        <v>-15.038190580727312</v>
      </c>
      <c r="I32" s="35">
        <v>31981</v>
      </c>
      <c r="J32" s="36">
        <v>10.161551445007062</v>
      </c>
      <c r="K32" s="35">
        <v>1582599</v>
      </c>
      <c r="L32" s="36">
        <v>-19.084156416263347</v>
      </c>
      <c r="M32" s="35">
        <v>0</v>
      </c>
      <c r="N32" s="36"/>
      <c r="O32" s="37">
        <v>1582599</v>
      </c>
      <c r="P32" s="38">
        <v>-19.084156416263347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30244</v>
      </c>
      <c r="D33" s="36">
        <v>-16.198392906622335</v>
      </c>
      <c r="E33" s="35">
        <v>18052</v>
      </c>
      <c r="F33" s="36">
        <v>85.09176663590691</v>
      </c>
      <c r="G33" s="44">
        <v>13952</v>
      </c>
      <c r="H33" s="36">
        <v>105.63006632277082</v>
      </c>
      <c r="I33" s="35">
        <v>2318</v>
      </c>
      <c r="J33" s="36"/>
      <c r="K33" s="35">
        <v>50614</v>
      </c>
      <c r="L33" s="36">
        <v>10.224525795422375</v>
      </c>
      <c r="M33" s="35">
        <v>572</v>
      </c>
      <c r="N33" s="36">
        <v>223.1638418079096</v>
      </c>
      <c r="O33" s="37">
        <v>51186</v>
      </c>
      <c r="P33" s="38">
        <v>11.042172856646998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98902</v>
      </c>
      <c r="D34" s="36">
        <v>-8.814146890155078</v>
      </c>
      <c r="E34" s="35">
        <v>78443</v>
      </c>
      <c r="F34" s="36">
        <v>-19.355402487920223</v>
      </c>
      <c r="G34" s="44">
        <v>77846</v>
      </c>
      <c r="H34" s="36">
        <v>-11.772239411558035</v>
      </c>
      <c r="I34" s="35">
        <v>661</v>
      </c>
      <c r="J34" s="36">
        <v>48.873873873873876</v>
      </c>
      <c r="K34" s="35">
        <v>178006</v>
      </c>
      <c r="L34" s="36">
        <v>-13.663083967096073</v>
      </c>
      <c r="M34" s="35">
        <v>999</v>
      </c>
      <c r="N34" s="36">
        <v>-15.979814970563499</v>
      </c>
      <c r="O34" s="37">
        <v>179005</v>
      </c>
      <c r="P34" s="38">
        <v>-13.676367757336099</v>
      </c>
      <c r="Q34" s="48"/>
    </row>
    <row r="35" spans="1:17" s="7" customFormat="1" ht="15.75" customHeight="1">
      <c r="A35" s="27">
        <v>33</v>
      </c>
      <c r="B35" s="31" t="s">
        <v>38</v>
      </c>
      <c r="C35" s="35"/>
      <c r="D35" s="36"/>
      <c r="E35" s="35"/>
      <c r="F35" s="36"/>
      <c r="G35" s="44"/>
      <c r="H35" s="36"/>
      <c r="I35" s="35"/>
      <c r="J35" s="36"/>
      <c r="K35" s="35"/>
      <c r="L35" s="36"/>
      <c r="M35" s="35"/>
      <c r="N35" s="36"/>
      <c r="O35" s="37"/>
      <c r="P35" s="38"/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33097</v>
      </c>
      <c r="F36" s="36">
        <v>78.62269955205353</v>
      </c>
      <c r="G36" s="44">
        <v>0</v>
      </c>
      <c r="H36" s="36"/>
      <c r="I36" s="35">
        <v>6</v>
      </c>
      <c r="J36" s="36">
        <v>-94.39252336448598</v>
      </c>
      <c r="K36" s="35">
        <v>33103</v>
      </c>
      <c r="L36" s="36">
        <v>77.62931959647993</v>
      </c>
      <c r="M36" s="35">
        <v>639</v>
      </c>
      <c r="N36" s="36">
        <v>17.89667896678967</v>
      </c>
      <c r="O36" s="37">
        <v>33742</v>
      </c>
      <c r="P36" s="38">
        <v>75.9411826050683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95106</v>
      </c>
      <c r="D37" s="36">
        <v>-1.5374103177314657</v>
      </c>
      <c r="E37" s="35">
        <v>156196</v>
      </c>
      <c r="F37" s="36">
        <v>-13.63754485488856</v>
      </c>
      <c r="G37" s="44">
        <v>148391</v>
      </c>
      <c r="H37" s="36">
        <v>-7.504207442498286</v>
      </c>
      <c r="I37" s="35">
        <v>162</v>
      </c>
      <c r="J37" s="36">
        <v>-86.28281117696866</v>
      </c>
      <c r="K37" s="35">
        <v>251464</v>
      </c>
      <c r="L37" s="36">
        <v>-9.750819177915035</v>
      </c>
      <c r="M37" s="35">
        <v>848</v>
      </c>
      <c r="N37" s="36">
        <v>63.706563706563706</v>
      </c>
      <c r="O37" s="37">
        <v>252312</v>
      </c>
      <c r="P37" s="38">
        <v>-9.61450970979864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38273</v>
      </c>
      <c r="D38" s="36">
        <v>-28.709533211638043</v>
      </c>
      <c r="E38" s="35">
        <v>44890</v>
      </c>
      <c r="F38" s="36">
        <v>-26.114293238527882</v>
      </c>
      <c r="G38" s="44">
        <v>33253</v>
      </c>
      <c r="H38" s="36">
        <v>-6.532310200410378</v>
      </c>
      <c r="I38" s="35">
        <v>1829</v>
      </c>
      <c r="J38" s="36">
        <v>78.61328125</v>
      </c>
      <c r="K38" s="35">
        <v>84992</v>
      </c>
      <c r="L38" s="36">
        <v>-26.392184712382868</v>
      </c>
      <c r="M38" s="35">
        <v>371</v>
      </c>
      <c r="N38" s="36">
        <v>1.9230769230769231</v>
      </c>
      <c r="O38" s="37">
        <v>85363</v>
      </c>
      <c r="P38" s="38">
        <v>-26.303202969869638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2662369</v>
      </c>
      <c r="D39" s="38">
        <v>-14.76597988410164</v>
      </c>
      <c r="E39" s="11">
        <f>SUM(E3:E38)</f>
        <v>2365977</v>
      </c>
      <c r="F39" s="38">
        <v>-22.44648640817211</v>
      </c>
      <c r="G39" s="13">
        <f>SUM(G3:G38)</f>
        <v>1562978</v>
      </c>
      <c r="H39" s="36">
        <v>-16.12670572938327</v>
      </c>
      <c r="I39" s="11">
        <f>SUM(I3:I38)</f>
        <v>56943</v>
      </c>
      <c r="J39" s="38">
        <v>-7.8204422572603365</v>
      </c>
      <c r="K39" s="11">
        <f>SUM(K3:K38)</f>
        <v>5085289</v>
      </c>
      <c r="L39" s="38">
        <v>-18.454540789655137</v>
      </c>
      <c r="M39" s="11">
        <f>SUM(M3:M38)</f>
        <v>13273</v>
      </c>
      <c r="N39" s="38">
        <v>3.7845023066697943</v>
      </c>
      <c r="O39" s="11">
        <f>SUM(O3:O38)</f>
        <v>5098562</v>
      </c>
      <c r="P39" s="38">
        <v>-18.40902657079317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49" t="str">
        <f>'Totali Novembre'!C1</f>
        <v>Novembre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84</v>
      </c>
      <c r="D3" s="36">
        <v>12</v>
      </c>
      <c r="E3" s="35">
        <v>0</v>
      </c>
      <c r="F3" s="36"/>
      <c r="G3" s="35">
        <v>84</v>
      </c>
      <c r="H3" s="36">
        <v>12</v>
      </c>
      <c r="I3" s="35">
        <v>82</v>
      </c>
      <c r="J3" s="36">
        <v>5.128205128205129</v>
      </c>
      <c r="K3" s="37">
        <v>166</v>
      </c>
      <c r="L3" s="38">
        <v>8.49673202614379</v>
      </c>
      <c r="M3" s="48"/>
    </row>
    <row r="4" spans="1:13" s="7" customFormat="1" ht="15.75" customHeight="1">
      <c r="A4" s="27">
        <v>2</v>
      </c>
      <c r="B4" s="31" t="s">
        <v>8</v>
      </c>
      <c r="C4" s="35">
        <v>324</v>
      </c>
      <c r="D4" s="36">
        <v>8.724832214765101</v>
      </c>
      <c r="E4" s="35">
        <v>4</v>
      </c>
      <c r="F4" s="36">
        <v>-75</v>
      </c>
      <c r="G4" s="35">
        <v>328</v>
      </c>
      <c r="H4" s="36">
        <v>4.45859872611465</v>
      </c>
      <c r="I4" s="35">
        <v>103</v>
      </c>
      <c r="J4" s="36">
        <v>-34.394904458598724</v>
      </c>
      <c r="K4" s="37">
        <v>431</v>
      </c>
      <c r="L4" s="38">
        <v>-8.492569002123142</v>
      </c>
      <c r="M4" s="48"/>
    </row>
    <row r="5" spans="1:13" s="7" customFormat="1" ht="15.75" customHeight="1">
      <c r="A5" s="27">
        <v>3</v>
      </c>
      <c r="B5" s="31" t="s">
        <v>9</v>
      </c>
      <c r="C5" s="35">
        <v>229</v>
      </c>
      <c r="D5" s="36">
        <v>17.435897435897434</v>
      </c>
      <c r="E5" s="35">
        <v>0</v>
      </c>
      <c r="F5" s="36"/>
      <c r="G5" s="35">
        <v>229</v>
      </c>
      <c r="H5" s="36">
        <v>17.435897435897434</v>
      </c>
      <c r="I5" s="35">
        <v>259</v>
      </c>
      <c r="J5" s="36">
        <v>15.625</v>
      </c>
      <c r="K5" s="37">
        <v>488</v>
      </c>
      <c r="L5" s="38">
        <v>16.46778042959427</v>
      </c>
      <c r="M5" s="48"/>
    </row>
    <row r="6" spans="1:13" s="7" customFormat="1" ht="15.75" customHeight="1">
      <c r="A6" s="27">
        <v>4</v>
      </c>
      <c r="B6" s="31" t="s">
        <v>10</v>
      </c>
      <c r="C6" s="35">
        <v>8500</v>
      </c>
      <c r="D6" s="36">
        <v>-5.858899102890685</v>
      </c>
      <c r="E6" s="35">
        <v>122</v>
      </c>
      <c r="F6" s="36">
        <v>5.172413793103448</v>
      </c>
      <c r="G6" s="35">
        <v>8622</v>
      </c>
      <c r="H6" s="36">
        <v>-5.718972115910334</v>
      </c>
      <c r="I6" s="35">
        <v>0</v>
      </c>
      <c r="J6" s="36"/>
      <c r="K6" s="37">
        <v>8622</v>
      </c>
      <c r="L6" s="38">
        <v>-5.718972115910334</v>
      </c>
      <c r="M6" s="48"/>
    </row>
    <row r="7" spans="1:13" s="7" customFormat="1" ht="15.75" customHeight="1">
      <c r="A7" s="27">
        <v>5</v>
      </c>
      <c r="B7" s="31" t="s">
        <v>11</v>
      </c>
      <c r="C7" s="35">
        <v>1261</v>
      </c>
      <c r="D7" s="36">
        <v>21.25</v>
      </c>
      <c r="E7" s="35">
        <v>598</v>
      </c>
      <c r="F7" s="36">
        <v>-6.122448979591836</v>
      </c>
      <c r="G7" s="35">
        <v>1860</v>
      </c>
      <c r="H7" s="36">
        <v>10.978520286396181</v>
      </c>
      <c r="I7" s="35">
        <v>240</v>
      </c>
      <c r="J7" s="36">
        <v>38.72832369942196</v>
      </c>
      <c r="K7" s="37">
        <v>2100</v>
      </c>
      <c r="L7" s="38">
        <v>13.513513513513514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13</v>
      </c>
      <c r="D10" s="36">
        <v>0</v>
      </c>
      <c r="E10" s="35">
        <v>2</v>
      </c>
      <c r="F10" s="36"/>
      <c r="G10" s="35">
        <v>15</v>
      </c>
      <c r="H10" s="36">
        <v>15.384615384615385</v>
      </c>
      <c r="I10" s="35">
        <v>0</v>
      </c>
      <c r="J10" s="36"/>
      <c r="K10" s="37">
        <v>15</v>
      </c>
      <c r="L10" s="38">
        <v>-6.25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310</v>
      </c>
      <c r="D11" s="36">
        <v>1.9736842105263157</v>
      </c>
      <c r="E11" s="35">
        <v>0</v>
      </c>
      <c r="F11" s="36"/>
      <c r="G11" s="35">
        <v>310</v>
      </c>
      <c r="H11" s="36">
        <v>1.9736842105263157</v>
      </c>
      <c r="I11" s="35">
        <v>174</v>
      </c>
      <c r="J11" s="36">
        <v>-6.451612903225806</v>
      </c>
      <c r="K11" s="37">
        <v>484</v>
      </c>
      <c r="L11" s="38">
        <v>-1.2244897959183674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725</v>
      </c>
      <c r="D12" s="36">
        <v>5.072463768115942</v>
      </c>
      <c r="E12" s="35">
        <v>0</v>
      </c>
      <c r="F12" s="36"/>
      <c r="G12" s="35">
        <v>725</v>
      </c>
      <c r="H12" s="36">
        <v>0.8344923504867872</v>
      </c>
      <c r="I12" s="35">
        <v>334</v>
      </c>
      <c r="J12" s="36">
        <v>-10.933333333333334</v>
      </c>
      <c r="K12" s="37">
        <v>1059</v>
      </c>
      <c r="L12" s="38">
        <v>-3.19926873857404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0</v>
      </c>
      <c r="D14" s="36"/>
      <c r="E14" s="35">
        <v>0</v>
      </c>
      <c r="F14" s="36"/>
      <c r="G14" s="35">
        <v>0</v>
      </c>
      <c r="H14" s="36"/>
      <c r="I14" s="35">
        <v>0</v>
      </c>
      <c r="J14" s="36"/>
      <c r="K14" s="37">
        <v>0</v>
      </c>
      <c r="L14" s="38"/>
      <c r="M14" s="48"/>
    </row>
    <row r="15" spans="1:13" s="7" customFormat="1" ht="15.75" customHeight="1">
      <c r="A15" s="27">
        <v>13</v>
      </c>
      <c r="B15" s="31" t="s">
        <v>19</v>
      </c>
      <c r="C15" s="35">
        <v>38</v>
      </c>
      <c r="D15" s="36">
        <v>-24</v>
      </c>
      <c r="E15" s="35">
        <v>0</v>
      </c>
      <c r="F15" s="36"/>
      <c r="G15" s="35">
        <v>38</v>
      </c>
      <c r="H15" s="36">
        <v>-24</v>
      </c>
      <c r="I15" s="35">
        <v>0</v>
      </c>
      <c r="J15" s="36"/>
      <c r="K15" s="37">
        <v>38</v>
      </c>
      <c r="L15" s="38">
        <v>-24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</v>
      </c>
      <c r="J16" s="36">
        <v>0</v>
      </c>
      <c r="K16" s="37">
        <v>1</v>
      </c>
      <c r="L16" s="38">
        <v>0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77</v>
      </c>
      <c r="D17" s="36">
        <v>-83.33333333333333</v>
      </c>
      <c r="E17" s="35">
        <v>0</v>
      </c>
      <c r="F17" s="36"/>
      <c r="G17" s="35">
        <v>77</v>
      </c>
      <c r="H17" s="36">
        <v>-83.33333333333333</v>
      </c>
      <c r="I17" s="35">
        <v>0</v>
      </c>
      <c r="J17" s="36"/>
      <c r="K17" s="37">
        <v>77</v>
      </c>
      <c r="L17" s="38">
        <v>-83.33333333333333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183</v>
      </c>
      <c r="D18" s="36">
        <v>92.63157894736842</v>
      </c>
      <c r="E18" s="35">
        <v>238</v>
      </c>
      <c r="F18" s="36">
        <v>-9.505703422053232</v>
      </c>
      <c r="G18" s="35">
        <v>421</v>
      </c>
      <c r="H18" s="36">
        <v>17.59776536312849</v>
      </c>
      <c r="I18" s="35">
        <v>136</v>
      </c>
      <c r="J18" s="36">
        <v>126.66666666666667</v>
      </c>
      <c r="K18" s="37">
        <v>557</v>
      </c>
      <c r="L18" s="38">
        <v>33.25358851674641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30</v>
      </c>
      <c r="D19" s="36">
        <v>-48.275862068965516</v>
      </c>
      <c r="E19" s="35">
        <v>4</v>
      </c>
      <c r="F19" s="36">
        <v>-33.333333333333336</v>
      </c>
      <c r="G19" s="35">
        <v>34</v>
      </c>
      <c r="H19" s="36">
        <v>-46.875</v>
      </c>
      <c r="I19" s="35">
        <v>175</v>
      </c>
      <c r="J19" s="36">
        <v>-18.98148148148148</v>
      </c>
      <c r="K19" s="37">
        <v>209</v>
      </c>
      <c r="L19" s="38">
        <v>-25.357142857142858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1267</v>
      </c>
      <c r="D20" s="36">
        <v>139.96212121212122</v>
      </c>
      <c r="E20" s="35">
        <v>570</v>
      </c>
      <c r="F20" s="36">
        <v>76.47058823529412</v>
      </c>
      <c r="G20" s="35">
        <v>1837</v>
      </c>
      <c r="H20" s="36">
        <v>115.86368977673325</v>
      </c>
      <c r="I20" s="35">
        <v>644</v>
      </c>
      <c r="J20" s="36">
        <v>-10.926694329183956</v>
      </c>
      <c r="K20" s="37">
        <v>2481</v>
      </c>
      <c r="L20" s="38">
        <v>57.62388818297332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22348</v>
      </c>
      <c r="D21" s="36">
        <v>-16.070154354602472</v>
      </c>
      <c r="E21" s="35">
        <v>2295</v>
      </c>
      <c r="F21" s="36"/>
      <c r="G21" s="35">
        <v>24643</v>
      </c>
      <c r="H21" s="36">
        <v>-7.451083486686446</v>
      </c>
      <c r="I21" s="35">
        <v>1412</v>
      </c>
      <c r="J21" s="36">
        <v>54.99451152579583</v>
      </c>
      <c r="K21" s="37">
        <v>26055</v>
      </c>
      <c r="L21" s="38">
        <v>-5.38528578691263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254</v>
      </c>
      <c r="D22" s="36">
        <v>-23.952095808383234</v>
      </c>
      <c r="E22" s="35">
        <v>436</v>
      </c>
      <c r="F22" s="36">
        <v>44.370860927152314</v>
      </c>
      <c r="G22" s="35">
        <v>690</v>
      </c>
      <c r="H22" s="36">
        <v>8.49056603773585</v>
      </c>
      <c r="I22" s="35">
        <v>320</v>
      </c>
      <c r="J22" s="36">
        <v>41.5929203539823</v>
      </c>
      <c r="K22" s="37">
        <v>1010</v>
      </c>
      <c r="L22" s="38">
        <v>17.16937354988399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203</v>
      </c>
      <c r="D23" s="36">
        <v>51.492537313432834</v>
      </c>
      <c r="E23" s="35">
        <v>0</v>
      </c>
      <c r="F23" s="36"/>
      <c r="G23" s="35">
        <v>203</v>
      </c>
      <c r="H23" s="36">
        <v>51.492537313432834</v>
      </c>
      <c r="I23" s="35">
        <v>0</v>
      </c>
      <c r="J23" s="36"/>
      <c r="K23" s="37">
        <v>203</v>
      </c>
      <c r="L23" s="38">
        <v>51.492537313432834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264</v>
      </c>
      <c r="D24" s="36">
        <v>-5.714285714285714</v>
      </c>
      <c r="E24" s="35">
        <v>0</v>
      </c>
      <c r="F24" s="36"/>
      <c r="G24" s="35">
        <v>264</v>
      </c>
      <c r="H24" s="36">
        <v>-5.714285714285714</v>
      </c>
      <c r="I24" s="35">
        <v>239</v>
      </c>
      <c r="J24" s="36">
        <v>20.100502512562816</v>
      </c>
      <c r="K24" s="37">
        <v>503</v>
      </c>
      <c r="L24" s="38">
        <v>5.010438413361169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0</v>
      </c>
      <c r="D25" s="36"/>
      <c r="E25" s="35">
        <v>0</v>
      </c>
      <c r="F25" s="36"/>
      <c r="G25" s="35">
        <v>0</v>
      </c>
      <c r="H25" s="36"/>
      <c r="I25" s="35">
        <v>0</v>
      </c>
      <c r="J25" s="36"/>
      <c r="K25" s="37">
        <v>0</v>
      </c>
      <c r="L25" s="38"/>
      <c r="M25" s="48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8"/>
    </row>
    <row r="27" spans="1:13" s="7" customFormat="1" ht="15.75" customHeight="1">
      <c r="A27" s="27">
        <v>25</v>
      </c>
      <c r="B27" s="31" t="s">
        <v>30</v>
      </c>
      <c r="C27" s="35">
        <v>148</v>
      </c>
      <c r="D27" s="36">
        <v>-44.776119402985074</v>
      </c>
      <c r="E27" s="35">
        <v>0</v>
      </c>
      <c r="F27" s="36"/>
      <c r="G27" s="35">
        <v>148</v>
      </c>
      <c r="H27" s="36">
        <v>-44.776119402985074</v>
      </c>
      <c r="I27" s="35">
        <v>72</v>
      </c>
      <c r="J27" s="36">
        <v>44</v>
      </c>
      <c r="K27" s="37">
        <v>220</v>
      </c>
      <c r="L27" s="38">
        <v>-30.81761006289308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512</v>
      </c>
      <c r="D28" s="36">
        <v>7.337526205450734</v>
      </c>
      <c r="E28" s="35">
        <v>189</v>
      </c>
      <c r="F28" s="36">
        <v>-29.739776951672862</v>
      </c>
      <c r="G28" s="35">
        <v>701</v>
      </c>
      <c r="H28" s="36">
        <v>-6.032171581769437</v>
      </c>
      <c r="I28" s="35">
        <v>164</v>
      </c>
      <c r="J28" s="36">
        <v>3.7974683544303796</v>
      </c>
      <c r="K28" s="37">
        <v>865</v>
      </c>
      <c r="L28" s="38">
        <v>-4.314159292035399</v>
      </c>
      <c r="M28" s="48"/>
    </row>
    <row r="29" spans="1:13" s="7" customFormat="1" ht="15.75" customHeight="1">
      <c r="A29" s="27">
        <v>27</v>
      </c>
      <c r="B29" s="31" t="s">
        <v>32</v>
      </c>
      <c r="C29" s="35"/>
      <c r="D29" s="36"/>
      <c r="E29" s="35"/>
      <c r="F29" s="36"/>
      <c r="G29" s="35"/>
      <c r="H29" s="36"/>
      <c r="I29" s="35"/>
      <c r="J29" s="36"/>
      <c r="K29" s="37"/>
      <c r="L29" s="38"/>
      <c r="M29" s="48"/>
    </row>
    <row r="30" spans="1:13" s="7" customFormat="1" ht="15.75" customHeight="1">
      <c r="A30" s="27">
        <v>28</v>
      </c>
      <c r="B30" s="31" t="s">
        <v>33</v>
      </c>
      <c r="C30" s="35">
        <v>512</v>
      </c>
      <c r="D30" s="36">
        <v>-8.243727598566307</v>
      </c>
      <c r="E30" s="35">
        <v>0</v>
      </c>
      <c r="F30" s="36"/>
      <c r="G30" s="35">
        <v>512</v>
      </c>
      <c r="H30" s="36">
        <v>-8.243727598566307</v>
      </c>
      <c r="I30" s="35">
        <v>0</v>
      </c>
      <c r="J30" s="36"/>
      <c r="K30" s="37">
        <v>512</v>
      </c>
      <c r="L30" s="38">
        <v>-8.243727598566307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1355</v>
      </c>
      <c r="D31" s="36">
        <v>-17.928528164748638</v>
      </c>
      <c r="E31" s="35">
        <v>0</v>
      </c>
      <c r="F31" s="36"/>
      <c r="G31" s="35">
        <v>1355</v>
      </c>
      <c r="H31" s="36">
        <v>-17.928528164748638</v>
      </c>
      <c r="I31" s="35">
        <v>0</v>
      </c>
      <c r="J31" s="36"/>
      <c r="K31" s="37">
        <v>1355</v>
      </c>
      <c r="L31" s="38">
        <v>-17.928528164748638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10497</v>
      </c>
      <c r="D32" s="36">
        <v>-18.558460702924975</v>
      </c>
      <c r="E32" s="35">
        <v>0</v>
      </c>
      <c r="F32" s="36"/>
      <c r="G32" s="35">
        <v>10497</v>
      </c>
      <c r="H32" s="36">
        <v>-18.558460702924975</v>
      </c>
      <c r="I32" s="35">
        <v>4267</v>
      </c>
      <c r="J32" s="36">
        <v>-0.2571294997662459</v>
      </c>
      <c r="K32" s="37">
        <v>14764</v>
      </c>
      <c r="L32" s="38">
        <v>-13.99778645074853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25</v>
      </c>
      <c r="D33" s="36">
        <v>-3.8461538461538463</v>
      </c>
      <c r="E33" s="35">
        <v>77</v>
      </c>
      <c r="F33" s="36">
        <v>50.98039215686274</v>
      </c>
      <c r="G33" s="35">
        <v>102</v>
      </c>
      <c r="H33" s="36">
        <v>32.467532467532465</v>
      </c>
      <c r="I33" s="35">
        <v>1</v>
      </c>
      <c r="J33" s="36">
        <v>0</v>
      </c>
      <c r="K33" s="37">
        <v>103</v>
      </c>
      <c r="L33" s="38">
        <v>32.05128205128205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411</v>
      </c>
      <c r="D34" s="36">
        <v>-21.264367816091955</v>
      </c>
      <c r="E34" s="35">
        <v>690</v>
      </c>
      <c r="F34" s="36">
        <v>-22.38470191226097</v>
      </c>
      <c r="G34" s="35">
        <v>1101</v>
      </c>
      <c r="H34" s="36">
        <v>-21.970233876683203</v>
      </c>
      <c r="I34" s="35">
        <v>178</v>
      </c>
      <c r="J34" s="36">
        <v>-32.57575757575758</v>
      </c>
      <c r="K34" s="37">
        <v>1279</v>
      </c>
      <c r="L34" s="38">
        <v>-23.64179104477612</v>
      </c>
      <c r="M34" s="48"/>
    </row>
    <row r="35" spans="1:13" s="7" customFormat="1" ht="15.75" customHeight="1">
      <c r="A35" s="27">
        <v>33</v>
      </c>
      <c r="B35" s="31" t="s">
        <v>38</v>
      </c>
      <c r="C35" s="35"/>
      <c r="D35" s="36"/>
      <c r="E35" s="35"/>
      <c r="F35" s="36"/>
      <c r="G35" s="35"/>
      <c r="H35" s="36"/>
      <c r="I35" s="35"/>
      <c r="J35" s="36"/>
      <c r="K35" s="37"/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977</v>
      </c>
      <c r="D36" s="36">
        <v>8.918617614269788</v>
      </c>
      <c r="E36" s="35">
        <v>0</v>
      </c>
      <c r="F36" s="36"/>
      <c r="G36" s="35">
        <v>977</v>
      </c>
      <c r="H36" s="36">
        <v>8.918617614269788</v>
      </c>
      <c r="I36" s="35">
        <v>0</v>
      </c>
      <c r="J36" s="36"/>
      <c r="K36" s="37">
        <v>977</v>
      </c>
      <c r="L36" s="38">
        <v>8.918617614269788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566</v>
      </c>
      <c r="D37" s="36">
        <v>-10.301109350237718</v>
      </c>
      <c r="E37" s="35">
        <v>363</v>
      </c>
      <c r="F37" s="36">
        <v>-33.75912408759124</v>
      </c>
      <c r="G37" s="35">
        <v>929</v>
      </c>
      <c r="H37" s="36">
        <v>-21.137521222410864</v>
      </c>
      <c r="I37" s="35">
        <v>324</v>
      </c>
      <c r="J37" s="36">
        <v>10.95890410958904</v>
      </c>
      <c r="K37" s="37">
        <v>1253</v>
      </c>
      <c r="L37" s="38">
        <v>-14.819850441876275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105</v>
      </c>
      <c r="D38" s="36">
        <v>34.61538461538461</v>
      </c>
      <c r="E38" s="35">
        <v>632</v>
      </c>
      <c r="F38" s="36">
        <v>12.857142857142858</v>
      </c>
      <c r="G38" s="35">
        <v>737</v>
      </c>
      <c r="H38" s="36">
        <v>15.517241379310345</v>
      </c>
      <c r="I38" s="35">
        <v>83</v>
      </c>
      <c r="J38" s="36">
        <v>-26.548672566371682</v>
      </c>
      <c r="K38" s="37">
        <v>820</v>
      </c>
      <c r="L38" s="38">
        <v>9.18774966711052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51218</v>
      </c>
      <c r="D39" s="38">
        <v>-12.1022824781191</v>
      </c>
      <c r="E39" s="11">
        <f>SUM(E3:E38)</f>
        <v>6220</v>
      </c>
      <c r="F39" s="38">
        <v>55.15091045148416</v>
      </c>
      <c r="G39" s="11">
        <f>SUM(G3:G38)</f>
        <v>57439</v>
      </c>
      <c r="H39" s="38">
        <v>-7.7685180724826175</v>
      </c>
      <c r="I39" s="11">
        <f>SUM(I3:I38)</f>
        <v>9208</v>
      </c>
      <c r="J39" s="38">
        <v>5.985267034990792</v>
      </c>
      <c r="K39" s="11">
        <f>SUM(K3:K38)</f>
        <v>66647</v>
      </c>
      <c r="L39" s="38">
        <v>-6.087336367607479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2002-01-07T10:26:45Z</cp:lastPrinted>
  <dcterms:created xsi:type="dcterms:W3CDTF">1998-03-31T18:19:24Z</dcterms:created>
  <dcterms:modified xsi:type="dcterms:W3CDTF">2015-06-09T17:17:21Z</dcterms:modified>
  <cp:category/>
  <cp:version/>
  <cp:contentType/>
  <cp:contentStatus/>
</cp:coreProperties>
</file>