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Ottobre" sheetId="5" r:id="rId5"/>
    <sheet name="Movimenti Ottobre" sheetId="6" r:id="rId6"/>
    <sheet name="Passeggeri Ottobre" sheetId="7" r:id="rId7"/>
    <sheet name="Cargo Ottobre" sheetId="8" r:id="rId8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<sst xmlns="http://schemas.openxmlformats.org/spreadsheetml/2006/main" count="406" uniqueCount="63">
  <si>
    <t>TOTALI</t>
  </si>
  <si>
    <t>Gennaio - Ottobre 2001 (su base 2000)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</si>
  <si>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</si>
  <si>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</si>
  <si>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</si>
  <si>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</si>
  <si>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</si>
  <si>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</si>
  <si>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</si>
  <si>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</si>
  <si>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</si>
  <si>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</si>
  <si>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</si>
  <si>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</si>
  <si>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</si>
  <si>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</si>
  <si>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</si>
  <si>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</si>
  <si>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</si>
  <si>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</si>
  <si>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</si>
  <si>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</si>
  <si>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</si>
  <si>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</si>
  <si>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</si>
  <si>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</si>
  <si>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</si>
  <si>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</si>
  <si>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</si>
  <si>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</si>
  <si>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</si>
  <si>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</si>
  <si>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</si>
  <si>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</si>
  <si>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</si>
  <si>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</si>
  <si>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</si>
  <si>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</si>
  <si>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</si>
  <si>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</si>
  <si>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</si>
  <si>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</si>
  <si>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</si>
  <si>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</si>
  <si>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</si>
  <si>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</si>
  <si>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</si>
  <si>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</si>
  <si>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</si>
  <si>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</si>
  <si>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</si>
  <si>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</si>
  <si>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</si>
  <si>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</si>
  <si>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</si>
  <si>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</si>
  <si>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</si>
  <si>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</si>
  <si>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Ottobre 2001 (su base 2000)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</si>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</sst>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49" t="s">
        <v>1</v>
      </c>
      <c r="D1" s="49"/>
      <c r="E1" s="49"/>
      <c r="F1" s="49"/>
      <c r="G1" s="49"/>
      <c r="H1" s="49"/>
      <c r="I1" s="51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47"/>
    </row>
    <row r="3" spans="1:9" s="20" customFormat="1" ht="15.75" customHeight="1">
      <c r="A3" s="21">
        <v>1</v>
      </c>
      <c r="B3" s="22" t="s">
        <v>7</v>
      </c>
      <c r="C3" s="23">
        <v>8322</v>
      </c>
      <c r="D3" s="24">
        <v>-10.35225681353011</v>
      </c>
      <c r="E3" s="23">
        <v>612267</v>
      </c>
      <c r="F3" s="24">
        <v>3.9942182688437047</v>
      </c>
      <c r="G3" s="23">
        <v>1795</v>
      </c>
      <c r="H3" s="24">
        <v>8.067429259482239</v>
      </c>
      <c r="I3" s="52"/>
    </row>
    <row r="4" spans="1:9" s="20" customFormat="1" ht="15.75" customHeight="1">
      <c r="A4" s="21">
        <v>2</v>
      </c>
      <c r="B4" s="22" t="s">
        <v>8</v>
      </c>
      <c r="C4" s="23">
        <v>16634</v>
      </c>
      <c r="D4" s="24">
        <v>-0.46673049305887987</v>
      </c>
      <c r="E4" s="23">
        <v>394513</v>
      </c>
      <c r="F4" s="24">
        <v>6.164324580335086</v>
      </c>
      <c r="G4" s="23">
        <v>4405</v>
      </c>
      <c r="H4" s="24">
        <v>9.795613160518444</v>
      </c>
      <c r="I4" s="52"/>
    </row>
    <row r="5" spans="1:9" s="20" customFormat="1" ht="15.75" customHeight="1">
      <c r="A5" s="21">
        <v>3</v>
      </c>
      <c r="B5" s="22" t="s">
        <v>9</v>
      </c>
      <c r="C5" s="23">
        <v>19708</v>
      </c>
      <c r="D5" s="24">
        <v>-4.806066753610588</v>
      </c>
      <c r="E5" s="23">
        <v>1008572</v>
      </c>
      <c r="F5" s="24">
        <v>-6.7674510829826</v>
      </c>
      <c r="G5" s="23">
        <v>4427</v>
      </c>
      <c r="H5" s="24">
        <v>13.367477592829706</v>
      </c>
      <c r="I5" s="52"/>
    </row>
    <row r="6" spans="1:9" s="20" customFormat="1" ht="15.75" customHeight="1">
      <c r="A6" s="21">
        <v>4</v>
      </c>
      <c r="B6" s="22" t="s">
        <v>10</v>
      </c>
      <c r="C6" s="23">
        <v>31911</v>
      </c>
      <c r="D6" s="24">
        <v>-9.63384589244754</v>
      </c>
      <c r="E6" s="23">
        <v>976279</v>
      </c>
      <c r="F6" s="24">
        <v>-14.075906675784692</v>
      </c>
      <c r="G6" s="23">
        <v>80696</v>
      </c>
      <c r="H6" s="24">
        <v>-3.944768479942864</v>
      </c>
      <c r="I6" s="52"/>
    </row>
    <row r="7" spans="1:9" s="20" customFormat="1" ht="15.75" customHeight="1">
      <c r="A7" s="21">
        <v>5</v>
      </c>
      <c r="B7" s="22" t="s">
        <v>11</v>
      </c>
      <c r="C7" s="23">
        <v>49725</v>
      </c>
      <c r="D7" s="24">
        <v>-5.9111809116539575</v>
      </c>
      <c r="E7" s="23">
        <v>3087895</v>
      </c>
      <c r="F7" s="24">
        <v>0.4698622461894663</v>
      </c>
      <c r="G7" s="23">
        <v>22097</v>
      </c>
      <c r="H7" s="24">
        <v>3.6736417378249038</v>
      </c>
      <c r="I7" s="52"/>
    </row>
    <row r="8" spans="1:9" s="20" customFormat="1" ht="15.75" customHeight="1">
      <c r="A8" s="21">
        <v>6</v>
      </c>
      <c r="B8" s="22" t="s">
        <v>12</v>
      </c>
      <c r="C8" s="23">
        <v>7634</v>
      </c>
      <c r="D8" s="24">
        <v>71.78217821782178</v>
      </c>
      <c r="E8" s="23">
        <v>38831</v>
      </c>
      <c r="F8" s="24">
        <v>-12.997400967915397</v>
      </c>
      <c r="G8" s="23">
        <v>0</v>
      </c>
      <c r="H8" s="24"/>
      <c r="I8" s="52"/>
    </row>
    <row r="9" spans="1:9" s="20" customFormat="1" ht="15.75" customHeight="1">
      <c r="A9" s="21">
        <v>7</v>
      </c>
      <c r="B9" s="22" t="s">
        <v>13</v>
      </c>
      <c r="C9" s="23">
        <v>9409</v>
      </c>
      <c r="D9" s="24">
        <v>153.27052489905788</v>
      </c>
      <c r="E9" s="23">
        <v>239392</v>
      </c>
      <c r="F9" s="24">
        <v>81.65345069620973</v>
      </c>
      <c r="G9" s="23">
        <v>399</v>
      </c>
      <c r="H9" s="24"/>
      <c r="I9" s="52"/>
    </row>
    <row r="10" spans="1:9" s="20" customFormat="1" ht="15.75" customHeight="1">
      <c r="A10" s="21">
        <v>8</v>
      </c>
      <c r="B10" s="22" t="s">
        <v>14</v>
      </c>
      <c r="C10" s="23">
        <v>7356</v>
      </c>
      <c r="D10" s="24">
        <v>-19.825613079019075</v>
      </c>
      <c r="E10" s="23">
        <v>547060</v>
      </c>
      <c r="F10" s="24">
        <v>2.025553945456817</v>
      </c>
      <c r="G10" s="23">
        <v>224</v>
      </c>
      <c r="H10" s="24">
        <v>-18.545454545454547</v>
      </c>
      <c r="I10" s="52"/>
    </row>
    <row r="11" spans="1:9" s="20" customFormat="1" ht="15.75" customHeight="1">
      <c r="A11" s="21">
        <v>9</v>
      </c>
      <c r="B11" s="22" t="s">
        <v>15</v>
      </c>
      <c r="C11" s="23">
        <v>25648</v>
      </c>
      <c r="D11" s="24">
        <v>-2.5679987843792738</v>
      </c>
      <c r="E11" s="23">
        <v>1699036</v>
      </c>
      <c r="F11" s="24">
        <v>-4.7972431569215255</v>
      </c>
      <c r="G11" s="23">
        <v>4929</v>
      </c>
      <c r="H11" s="24">
        <v>8.353484282259837</v>
      </c>
      <c r="I11" s="52"/>
    </row>
    <row r="12" spans="1:9" s="20" customFormat="1" ht="15.75" customHeight="1">
      <c r="A12" s="21">
        <v>10</v>
      </c>
      <c r="B12" s="22" t="s">
        <v>16</v>
      </c>
      <c r="C12" s="23">
        <v>41065</v>
      </c>
      <c r="D12" s="24">
        <v>1.9311440415022216</v>
      </c>
      <c r="E12" s="23">
        <v>3480267</v>
      </c>
      <c r="F12" s="24">
        <v>0.3672640944625745</v>
      </c>
      <c r="G12" s="23">
        <v>11078</v>
      </c>
      <c r="H12" s="24">
        <v>11.303124686024315</v>
      </c>
      <c r="I12" s="52"/>
    </row>
    <row r="13" spans="1:9" s="20" customFormat="1" ht="15.75" customHeight="1">
      <c r="A13" s="21">
        <v>11</v>
      </c>
      <c r="B13" s="22" t="s">
        <v>17</v>
      </c>
      <c r="C13" s="23">
        <v>1609</v>
      </c>
      <c r="D13" s="24">
        <v>-47.26319239593576</v>
      </c>
      <c r="E13" s="23">
        <v>34018</v>
      </c>
      <c r="F13" s="24">
        <v>-34.631053036126055</v>
      </c>
      <c r="G13" s="23">
        <v>0</v>
      </c>
      <c r="H13" s="24"/>
      <c r="I13" s="52"/>
    </row>
    <row r="14" spans="1:9" s="20" customFormat="1" ht="15.75" customHeight="1">
      <c r="A14" s="21">
        <v>12</v>
      </c>
      <c r="B14" s="22" t="s">
        <v>18</v>
      </c>
      <c r="C14" s="23">
        <v>14867</v>
      </c>
      <c r="D14" s="24">
        <v>-7.145087752170383</v>
      </c>
      <c r="E14" s="23">
        <v>16708</v>
      </c>
      <c r="F14" s="24">
        <v>20.97603359640866</v>
      </c>
      <c r="G14" s="23">
        <v>1</v>
      </c>
      <c r="H14" s="24">
        <v>-99.60474308300395</v>
      </c>
      <c r="I14" s="52"/>
    </row>
    <row r="15" spans="1:9" s="20" customFormat="1" ht="15.75" customHeight="1">
      <c r="A15" s="21">
        <v>13</v>
      </c>
      <c r="B15" s="22" t="s">
        <v>19</v>
      </c>
      <c r="C15" s="23">
        <v>30459</v>
      </c>
      <c r="D15" s="24">
        <v>-4.223004842462738</v>
      </c>
      <c r="E15" s="23">
        <v>1323555</v>
      </c>
      <c r="F15" s="24">
        <v>0.9675239077499558</v>
      </c>
      <c r="G15" s="23">
        <v>414</v>
      </c>
      <c r="H15" s="24">
        <v>-16.194331983805668</v>
      </c>
      <c r="I15" s="52"/>
    </row>
    <row r="16" spans="1:9" s="20" customFormat="1" ht="15.75" customHeight="1">
      <c r="A16" s="21">
        <v>14</v>
      </c>
      <c r="B16" s="22" t="s">
        <v>20</v>
      </c>
      <c r="C16" s="23">
        <v>3919</v>
      </c>
      <c r="D16" s="24">
        <v>-32.19723183391003</v>
      </c>
      <c r="E16" s="23">
        <v>10286</v>
      </c>
      <c r="F16" s="24">
        <v>-63.7190928009594</v>
      </c>
      <c r="G16" s="23">
        <v>25</v>
      </c>
      <c r="H16" s="24">
        <v>212.5</v>
      </c>
      <c r="I16" s="52"/>
    </row>
    <row r="17" spans="1:9" s="20" customFormat="1" ht="15.75" customHeight="1">
      <c r="A17" s="21">
        <v>15</v>
      </c>
      <c r="B17" s="22" t="s">
        <v>62</v>
      </c>
      <c r="C17" s="23">
        <v>2519</v>
      </c>
      <c r="D17" s="24">
        <v>50.38805970149254</v>
      </c>
      <c r="E17" s="23">
        <v>51394</v>
      </c>
      <c r="F17" s="24">
        <v>79.39821278972354</v>
      </c>
      <c r="G17" s="23">
        <v>1492</v>
      </c>
      <c r="H17" s="24">
        <v>-20.890774125132555</v>
      </c>
      <c r="I17" s="52"/>
    </row>
    <row r="18" spans="1:9" s="20" customFormat="1" ht="15.75" customHeight="1">
      <c r="A18" s="21">
        <v>16</v>
      </c>
      <c r="B18" s="22" t="s">
        <v>21</v>
      </c>
      <c r="C18" s="23">
        <v>22578</v>
      </c>
      <c r="D18" s="24">
        <v>-11.323200188523625</v>
      </c>
      <c r="E18" s="23">
        <v>846928</v>
      </c>
      <c r="F18" s="24">
        <v>-6.609664681447927</v>
      </c>
      <c r="G18" s="23">
        <v>5015</v>
      </c>
      <c r="H18" s="24">
        <v>-6.226626776364996</v>
      </c>
      <c r="I18" s="52"/>
    </row>
    <row r="19" spans="1:9" s="20" customFormat="1" ht="15.75" customHeight="1">
      <c r="A19" s="21">
        <v>17</v>
      </c>
      <c r="B19" s="22" t="s">
        <v>22</v>
      </c>
      <c r="C19" s="23">
        <v>7758</v>
      </c>
      <c r="D19" s="24">
        <v>0.6747988580327018</v>
      </c>
      <c r="E19" s="23">
        <v>702024</v>
      </c>
      <c r="F19" s="24">
        <v>-0.12064785622417737</v>
      </c>
      <c r="G19" s="23">
        <v>2407</v>
      </c>
      <c r="H19" s="24">
        <v>-5.310778914240755</v>
      </c>
      <c r="I19" s="52"/>
    </row>
    <row r="20" spans="1:9" s="20" customFormat="1" ht="15.75" customHeight="1">
      <c r="A20" s="21">
        <v>18</v>
      </c>
      <c r="B20" s="22" t="s">
        <v>23</v>
      </c>
      <c r="C20" s="23">
        <v>94535</v>
      </c>
      <c r="D20" s="24">
        <v>45.554905462831805</v>
      </c>
      <c r="E20" s="23">
        <v>6185973</v>
      </c>
      <c r="F20" s="24">
        <v>21.48782582976783</v>
      </c>
      <c r="G20" s="23">
        <v>24330</v>
      </c>
      <c r="H20" s="24">
        <v>29.697745082360466</v>
      </c>
      <c r="I20" s="52"/>
    </row>
    <row r="21" spans="1:9" s="20" customFormat="1" ht="15.75" customHeight="1">
      <c r="A21" s="21">
        <v>19</v>
      </c>
      <c r="B21" s="22" t="s">
        <v>24</v>
      </c>
      <c r="C21" s="23">
        <v>205624</v>
      </c>
      <c r="D21" s="24">
        <v>-2.026425001310291</v>
      </c>
      <c r="E21" s="23">
        <v>16619995</v>
      </c>
      <c r="F21" s="24">
        <v>-7.2775900021333975</v>
      </c>
      <c r="G21" s="23">
        <v>271674</v>
      </c>
      <c r="H21" s="24">
        <v>10.116977552956055</v>
      </c>
      <c r="I21" s="52"/>
    </row>
    <row r="22" spans="1:9" s="20" customFormat="1" ht="15.75" customHeight="1">
      <c r="A22" s="21">
        <v>20</v>
      </c>
      <c r="B22" s="22" t="s">
        <v>25</v>
      </c>
      <c r="C22" s="23">
        <v>52366</v>
      </c>
      <c r="D22" s="24">
        <v>-2.458741571359386</v>
      </c>
      <c r="E22" s="23">
        <v>3581657</v>
      </c>
      <c r="F22" s="24">
        <v>-1.8725991484399893</v>
      </c>
      <c r="G22" s="23">
        <v>7315</v>
      </c>
      <c r="H22" s="24">
        <v>22.263078723048636</v>
      </c>
      <c r="I22" s="52"/>
    </row>
    <row r="23" spans="1:9" s="20" customFormat="1" ht="15.75" customHeight="1">
      <c r="A23" s="21">
        <v>21</v>
      </c>
      <c r="B23" s="22" t="s">
        <v>26</v>
      </c>
      <c r="C23" s="23">
        <v>22389</v>
      </c>
      <c r="D23" s="24">
        <v>1.2985250203601484</v>
      </c>
      <c r="E23" s="23">
        <v>1275395</v>
      </c>
      <c r="F23" s="24">
        <v>1.3442428075818569</v>
      </c>
      <c r="G23" s="23">
        <v>1928</v>
      </c>
      <c r="H23" s="24">
        <v>1.154249737670514</v>
      </c>
      <c r="I23" s="52"/>
    </row>
    <row r="24" spans="1:9" s="20" customFormat="1" ht="15.75" customHeight="1">
      <c r="A24" s="21">
        <v>22</v>
      </c>
      <c r="B24" s="22" t="s">
        <v>27</v>
      </c>
      <c r="C24" s="23">
        <v>35963</v>
      </c>
      <c r="D24" s="24">
        <v>-2.3408010862186015</v>
      </c>
      <c r="E24" s="23">
        <v>2859658</v>
      </c>
      <c r="F24" s="24">
        <v>1.7331568799049428</v>
      </c>
      <c r="G24" s="23">
        <v>4994</v>
      </c>
      <c r="H24" s="24">
        <v>-3.1419705197827774</v>
      </c>
      <c r="I24" s="52"/>
    </row>
    <row r="25" spans="1:9" s="20" customFormat="1" ht="15.75" customHeight="1">
      <c r="A25" s="21">
        <v>23</v>
      </c>
      <c r="B25" s="22" t="s">
        <v>28</v>
      </c>
      <c r="C25" s="23">
        <v>18044</v>
      </c>
      <c r="D25" s="24">
        <v>16.93344566133109</v>
      </c>
      <c r="E25" s="23">
        <v>74204</v>
      </c>
      <c r="F25" s="24">
        <v>13.684275033705111</v>
      </c>
      <c r="G25" s="23">
        <v>33</v>
      </c>
      <c r="H25" s="24"/>
      <c r="I25" s="52"/>
    </row>
    <row r="26" spans="1:9" s="20" customFormat="1" ht="15.75" customHeight="1">
      <c r="A26" s="21">
        <v>24</v>
      </c>
      <c r="B26" s="22" t="s">
        <v>29</v>
      </c>
      <c r="C26" s="23">
        <v>9228</v>
      </c>
      <c r="D26" s="24">
        <v>0.43535045711798</v>
      </c>
      <c r="E26" s="23">
        <v>50972</v>
      </c>
      <c r="F26" s="24">
        <v>11.110626702997275</v>
      </c>
      <c r="G26" s="23">
        <v>4</v>
      </c>
      <c r="H26" s="24">
        <v>-63.63636363636363</v>
      </c>
      <c r="I26" s="52"/>
    </row>
    <row r="27" spans="1:9" s="20" customFormat="1" ht="15.75" customHeight="1">
      <c r="A27" s="21">
        <v>25</v>
      </c>
      <c r="B27" s="22" t="s">
        <v>30</v>
      </c>
      <c r="C27" s="23">
        <v>5834</v>
      </c>
      <c r="D27" s="24">
        <v>-30.983082929137584</v>
      </c>
      <c r="E27" s="23">
        <v>131506</v>
      </c>
      <c r="F27" s="24">
        <v>32.4557074222173</v>
      </c>
      <c r="G27" s="23">
        <v>2720</v>
      </c>
      <c r="H27" s="24">
        <v>15.107913669064748</v>
      </c>
      <c r="I27" s="52"/>
    </row>
    <row r="28" spans="1:9" s="20" customFormat="1" ht="15.75" customHeight="1">
      <c r="A28" s="21">
        <v>26</v>
      </c>
      <c r="B28" s="22" t="s">
        <v>31</v>
      </c>
      <c r="C28" s="23">
        <v>23198</v>
      </c>
      <c r="D28" s="24">
        <v>13.582060321190756</v>
      </c>
      <c r="E28" s="23">
        <v>1225421</v>
      </c>
      <c r="F28" s="24">
        <v>12.600697057491162</v>
      </c>
      <c r="G28" s="23">
        <v>9648</v>
      </c>
      <c r="H28" s="24">
        <v>15.891891891891891</v>
      </c>
      <c r="I28" s="52"/>
    </row>
    <row r="29" spans="1:9" s="20" customFormat="1" ht="15.75" customHeight="1">
      <c r="A29" s="21">
        <v>27</v>
      </c>
      <c r="B29" s="22" t="s">
        <v>32</v>
      </c>
      <c r="C29" s="23">
        <v>5288</v>
      </c>
      <c r="D29" s="24">
        <v>0.36059973429493264</v>
      </c>
      <c r="E29" s="23">
        <v>426413</v>
      </c>
      <c r="F29" s="24">
        <v>-9.58087006675205</v>
      </c>
      <c r="G29" s="23">
        <v>455</v>
      </c>
      <c r="H29" s="24">
        <v>88.79668049792531</v>
      </c>
      <c r="I29" s="52"/>
    </row>
    <row r="30" spans="1:9" s="20" customFormat="1" ht="15.75" customHeight="1">
      <c r="A30" s="21">
        <v>28</v>
      </c>
      <c r="B30" s="22" t="s">
        <v>33</v>
      </c>
      <c r="C30" s="23">
        <v>4462</v>
      </c>
      <c r="D30" s="24">
        <v>-3.981063051431031</v>
      </c>
      <c r="E30" s="23">
        <v>210714</v>
      </c>
      <c r="F30" s="24">
        <v>-7.2096034101617885</v>
      </c>
      <c r="G30" s="23">
        <v>4869</v>
      </c>
      <c r="H30" s="24">
        <v>25.58679391281919</v>
      </c>
      <c r="I30" s="52"/>
    </row>
    <row r="31" spans="1:9" s="20" customFormat="1" ht="15.75" customHeight="1">
      <c r="A31" s="21">
        <v>29</v>
      </c>
      <c r="B31" s="22" t="s">
        <v>34</v>
      </c>
      <c r="C31" s="23">
        <v>22666</v>
      </c>
      <c r="D31" s="24">
        <v>-7.98148749594024</v>
      </c>
      <c r="E31" s="23">
        <v>662029</v>
      </c>
      <c r="F31" s="24">
        <v>-10.915351761295897</v>
      </c>
      <c r="G31" s="23">
        <v>14912</v>
      </c>
      <c r="H31" s="24">
        <v>13.390616683141966</v>
      </c>
      <c r="I31" s="52"/>
    </row>
    <row r="32" spans="1:9" s="20" customFormat="1" ht="15.75" customHeight="1">
      <c r="A32" s="21">
        <v>30</v>
      </c>
      <c r="B32" s="22" t="s">
        <v>35</v>
      </c>
      <c r="C32" s="23">
        <v>241893</v>
      </c>
      <c r="D32" s="24">
        <v>1.9845184791682478</v>
      </c>
      <c r="E32" s="23">
        <v>22396582</v>
      </c>
      <c r="F32" s="24">
        <v>-0.02033825245842421</v>
      </c>
      <c r="G32" s="23">
        <v>155749</v>
      </c>
      <c r="H32" s="24">
        <v>-6.901024543617822</v>
      </c>
      <c r="I32" s="52"/>
    </row>
    <row r="33" spans="1:9" s="20" customFormat="1" ht="15.75" customHeight="1">
      <c r="A33" s="21">
        <v>31</v>
      </c>
      <c r="B33" s="22" t="s">
        <v>36</v>
      </c>
      <c r="C33" s="23">
        <v>14073</v>
      </c>
      <c r="D33" s="24">
        <v>-15.502851996397478</v>
      </c>
      <c r="E33" s="23">
        <v>540075</v>
      </c>
      <c r="F33" s="24">
        <v>10.896535580524345</v>
      </c>
      <c r="G33" s="23">
        <v>1479</v>
      </c>
      <c r="H33" s="24">
        <v>24.285714285714285</v>
      </c>
      <c r="I33" s="52"/>
    </row>
    <row r="34" spans="1:9" s="20" customFormat="1" ht="15.75" customHeight="1">
      <c r="A34" s="21">
        <v>32</v>
      </c>
      <c r="B34" s="22" t="s">
        <v>37</v>
      </c>
      <c r="C34" s="23">
        <v>55658</v>
      </c>
      <c r="D34" s="24">
        <v>7.891523058134801</v>
      </c>
      <c r="E34" s="23">
        <v>2443989</v>
      </c>
      <c r="F34" s="24">
        <v>2.4143752883560112</v>
      </c>
      <c r="G34" s="23">
        <v>14694</v>
      </c>
      <c r="H34" s="24">
        <v>-14.935741576936437</v>
      </c>
      <c r="I34" s="52"/>
    </row>
    <row r="35" spans="1:9" s="20" customFormat="1" ht="15.75" customHeight="1">
      <c r="A35" s="21">
        <v>33</v>
      </c>
      <c r="B35" s="22" t="s">
        <v>38</v>
      </c>
      <c r="C35" s="23">
        <v>2820</v>
      </c>
      <c r="D35" s="24">
        <v>103.17002881844381</v>
      </c>
      <c r="E35" s="23">
        <v>55192</v>
      </c>
      <c r="F35" s="24">
        <v>118.94636623294193</v>
      </c>
      <c r="G35" s="23">
        <v>0</v>
      </c>
      <c r="H35" s="24"/>
      <c r="I35" s="52"/>
    </row>
    <row r="36" spans="1:9" s="20" customFormat="1" ht="15.75" customHeight="1">
      <c r="A36" s="21">
        <v>34</v>
      </c>
      <c r="B36" s="22" t="s">
        <v>39</v>
      </c>
      <c r="C36" s="23">
        <v>8398</v>
      </c>
      <c r="D36" s="24">
        <v>6.263444261672783</v>
      </c>
      <c r="E36" s="23">
        <v>369758</v>
      </c>
      <c r="F36" s="24">
        <v>51.14063234482618</v>
      </c>
      <c r="G36" s="23">
        <v>9485</v>
      </c>
      <c r="H36" s="24">
        <v>29.10031305294678</v>
      </c>
      <c r="I36" s="52"/>
    </row>
    <row r="37" spans="1:9" s="20" customFormat="1" ht="15.75" customHeight="1">
      <c r="A37" s="21">
        <v>35</v>
      </c>
      <c r="B37" s="22" t="s">
        <v>40</v>
      </c>
      <c r="C37" s="23">
        <v>54308</v>
      </c>
      <c r="D37" s="24">
        <v>-2.4395501742535837</v>
      </c>
      <c r="E37" s="23">
        <v>3701703</v>
      </c>
      <c r="F37" s="24">
        <v>3.109924499763931</v>
      </c>
      <c r="G37" s="23">
        <v>13707</v>
      </c>
      <c r="H37" s="24">
        <v>-5.049875311720698</v>
      </c>
      <c r="I37" s="52"/>
    </row>
    <row r="38" spans="1:9" s="20" customFormat="1" ht="15.75" customHeight="1">
      <c r="A38" s="21">
        <v>36</v>
      </c>
      <c r="B38" s="22" t="s">
        <v>41</v>
      </c>
      <c r="C38" s="23">
        <v>33403</v>
      </c>
      <c r="D38" s="24">
        <v>7.1123937790604455</v>
      </c>
      <c r="E38" s="23">
        <v>2014396</v>
      </c>
      <c r="F38" s="24">
        <v>-2.2051462799140507</v>
      </c>
      <c r="G38" s="23">
        <v>8031</v>
      </c>
      <c r="H38" s="24">
        <v>8.629784931692141</v>
      </c>
      <c r="I38" s="52"/>
    </row>
    <row r="39" spans="1:9" s="20" customFormat="1" ht="15.75" customHeight="1">
      <c r="A39" s="9"/>
      <c r="B39" s="10" t="s">
        <v>0</v>
      </c>
      <c r="C39" s="11">
        <f>SUM(C3:C38)</f>
        <v>1211271</v>
      </c>
      <c r="D39" s="25">
        <v>2.0152559117289615</v>
      </c>
      <c r="E39" s="11">
        <f>SUM(E3:E38)</f>
        <v>79894657</v>
      </c>
      <c r="F39" s="25">
        <v>-0.044956504825542955</v>
      </c>
      <c r="G39" s="11">
        <f>SUM(G3:G38)</f>
        <v>685431</v>
      </c>
      <c r="H39" s="25">
        <v>3.597171232907769</v>
      </c>
      <c r="I39" s="53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42</v>
      </c>
      <c r="C1" s="49" t="str">
        <f>Totali!C1</f>
        <v>Gennaio - Ottobre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</row>
    <row r="2" spans="1:15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45" t="s">
        <v>45</v>
      </c>
      <c r="F2" s="19" t="s">
        <v>4</v>
      </c>
      <c r="G2" s="46" t="s">
        <v>46</v>
      </c>
      <c r="H2" s="40" t="s">
        <v>4</v>
      </c>
      <c r="I2" s="30" t="s">
        <v>47</v>
      </c>
      <c r="J2" s="19" t="s">
        <v>4</v>
      </c>
      <c r="K2" s="34" t="s">
        <v>48</v>
      </c>
      <c r="L2" s="19" t="s">
        <v>4</v>
      </c>
      <c r="M2" s="29" t="s">
        <v>49</v>
      </c>
      <c r="N2" s="19" t="s">
        <v>4</v>
      </c>
      <c r="O2" s="47"/>
    </row>
    <row r="3" spans="1:15" s="7" customFormat="1" ht="15.75" customHeight="1">
      <c r="A3" s="27">
        <v>1</v>
      </c>
      <c r="B3" s="31" t="s">
        <v>7</v>
      </c>
      <c r="C3" s="35">
        <v>6494</v>
      </c>
      <c r="D3" s="36">
        <v>-20.67912544277513</v>
      </c>
      <c r="E3" s="35">
        <v>1040</v>
      </c>
      <c r="F3" s="36">
        <v>45.65826330532213</v>
      </c>
      <c r="G3" s="44">
        <v>986</v>
      </c>
      <c r="H3" s="36">
        <v>70.29360967184802</v>
      </c>
      <c r="I3" s="35">
        <v>7534</v>
      </c>
      <c r="J3" s="36">
        <v>-15.357824963487248</v>
      </c>
      <c r="K3" s="35">
        <v>788</v>
      </c>
      <c r="L3" s="36">
        <v>106.282722513089</v>
      </c>
      <c r="M3" s="37">
        <v>8322</v>
      </c>
      <c r="N3" s="38">
        <v>-10.35225681353011</v>
      </c>
      <c r="O3" s="48"/>
    </row>
    <row r="4" spans="1:15" s="7" customFormat="1" ht="15.75" customHeight="1">
      <c r="A4" s="27">
        <v>2</v>
      </c>
      <c r="B4" s="31" t="s">
        <v>8</v>
      </c>
      <c r="C4" s="35">
        <v>5256</v>
      </c>
      <c r="D4" s="36">
        <v>12.596401028277635</v>
      </c>
      <c r="E4" s="35">
        <v>4461</v>
      </c>
      <c r="F4" s="36">
        <v>19.597855227882036</v>
      </c>
      <c r="G4" s="44">
        <v>2502</v>
      </c>
      <c r="H4" s="36">
        <v>21.22093023255814</v>
      </c>
      <c r="I4" s="35">
        <v>9717</v>
      </c>
      <c r="J4" s="36">
        <v>15.706120504882115</v>
      </c>
      <c r="K4" s="35">
        <v>6917</v>
      </c>
      <c r="L4" s="36">
        <v>-16.80298292037527</v>
      </c>
      <c r="M4" s="37">
        <v>16634</v>
      </c>
      <c r="N4" s="38">
        <v>-0.46673049305887987</v>
      </c>
      <c r="O4" s="48"/>
    </row>
    <row r="5" spans="1:15" s="7" customFormat="1" ht="15.75" customHeight="1">
      <c r="A5" s="27">
        <v>3</v>
      </c>
      <c r="B5" s="31" t="s">
        <v>9</v>
      </c>
      <c r="C5" s="35">
        <v>13583</v>
      </c>
      <c r="D5" s="36">
        <v>-10.09994043285459</v>
      </c>
      <c r="E5" s="35">
        <v>1770</v>
      </c>
      <c r="F5" s="36">
        <v>67.4550614947966</v>
      </c>
      <c r="G5" s="44">
        <v>0</v>
      </c>
      <c r="H5" s="36"/>
      <c r="I5" s="35">
        <v>15353</v>
      </c>
      <c r="J5" s="36">
        <v>-5.029073363850055</v>
      </c>
      <c r="K5" s="35">
        <v>4355</v>
      </c>
      <c r="L5" s="36">
        <v>-4.011461318051576</v>
      </c>
      <c r="M5" s="37">
        <v>19708</v>
      </c>
      <c r="N5" s="38">
        <v>-4.806066753610588</v>
      </c>
      <c r="O5" s="48"/>
    </row>
    <row r="6" spans="1:15" s="7" customFormat="1" ht="15.75" customHeight="1">
      <c r="A6" s="27">
        <v>4</v>
      </c>
      <c r="B6" s="31" t="s">
        <v>10</v>
      </c>
      <c r="C6" s="35">
        <v>8898</v>
      </c>
      <c r="D6" s="36">
        <v>19.806112831560522</v>
      </c>
      <c r="E6" s="35">
        <v>20695</v>
      </c>
      <c r="F6" s="36">
        <v>-18.960723655871874</v>
      </c>
      <c r="G6" s="44">
        <v>16587</v>
      </c>
      <c r="H6" s="36">
        <v>-1.7066666666666668</v>
      </c>
      <c r="I6" s="35">
        <v>29593</v>
      </c>
      <c r="J6" s="36">
        <v>-10.226307486955466</v>
      </c>
      <c r="K6" s="35">
        <v>2318</v>
      </c>
      <c r="L6" s="36">
        <v>-1.319710515112814</v>
      </c>
      <c r="M6" s="37">
        <v>31911</v>
      </c>
      <c r="N6" s="38">
        <v>-9.63384589244754</v>
      </c>
      <c r="O6" s="48"/>
    </row>
    <row r="7" spans="1:15" s="7" customFormat="1" ht="15.75" customHeight="1">
      <c r="A7" s="27">
        <v>5</v>
      </c>
      <c r="B7" s="31" t="s">
        <v>11</v>
      </c>
      <c r="C7" s="35">
        <v>14263</v>
      </c>
      <c r="D7" s="36">
        <v>-5.643027255887801</v>
      </c>
      <c r="E7" s="35">
        <v>35213</v>
      </c>
      <c r="F7" s="36">
        <v>3.913004987163219</v>
      </c>
      <c r="G7" s="44">
        <v>29614</v>
      </c>
      <c r="H7" s="36">
        <v>6.4983637213651235</v>
      </c>
      <c r="I7" s="35">
        <v>49476</v>
      </c>
      <c r="J7" s="36">
        <v>0.9652470256923046</v>
      </c>
      <c r="K7" s="35">
        <v>249</v>
      </c>
      <c r="L7" s="36">
        <v>-93.52574102964118</v>
      </c>
      <c r="M7" s="37">
        <v>49725</v>
      </c>
      <c r="N7" s="38">
        <v>-5.9111809116539575</v>
      </c>
      <c r="O7" s="48"/>
    </row>
    <row r="8" spans="1:15" s="7" customFormat="1" ht="15.75" customHeight="1">
      <c r="A8" s="27">
        <v>6</v>
      </c>
      <c r="B8" s="31" t="s">
        <v>12</v>
      </c>
      <c r="C8" s="35">
        <v>1025</v>
      </c>
      <c r="D8" s="36">
        <v>-3.8461538461538463</v>
      </c>
      <c r="E8" s="35">
        <v>586</v>
      </c>
      <c r="F8" s="36">
        <v>-47.72524531668154</v>
      </c>
      <c r="G8" s="44">
        <v>586</v>
      </c>
      <c r="H8" s="36">
        <v>-44.873000940733775</v>
      </c>
      <c r="I8" s="35">
        <v>1611</v>
      </c>
      <c r="J8" s="36">
        <v>-26.337448559670783</v>
      </c>
      <c r="K8" s="35">
        <v>6023</v>
      </c>
      <c r="L8" s="36">
        <v>166.85866194062916</v>
      </c>
      <c r="M8" s="37">
        <v>7634</v>
      </c>
      <c r="N8" s="38">
        <v>71.78217821782178</v>
      </c>
      <c r="O8" s="48"/>
    </row>
    <row r="9" spans="1:15" s="7" customFormat="1" ht="15.75" customHeight="1">
      <c r="A9" s="27">
        <v>7</v>
      </c>
      <c r="B9" s="31" t="s">
        <v>13</v>
      </c>
      <c r="C9" s="35">
        <v>1365</v>
      </c>
      <c r="D9" s="36">
        <v>-10.900783289817232</v>
      </c>
      <c r="E9" s="35">
        <v>1734</v>
      </c>
      <c r="F9" s="36">
        <v>100.46242774566474</v>
      </c>
      <c r="G9" s="44">
        <v>1383</v>
      </c>
      <c r="H9" s="36">
        <v>139.2733564013841</v>
      </c>
      <c r="I9" s="35">
        <v>3099</v>
      </c>
      <c r="J9" s="36">
        <v>29.286608260325405</v>
      </c>
      <c r="K9" s="35">
        <v>6310</v>
      </c>
      <c r="L9" s="36">
        <v>378.7556904400607</v>
      </c>
      <c r="M9" s="37">
        <v>9409</v>
      </c>
      <c r="N9" s="38">
        <v>153.27052489905788</v>
      </c>
      <c r="O9" s="48"/>
    </row>
    <row r="10" spans="1:15" s="7" customFormat="1" ht="15.75" customHeight="1">
      <c r="A10" s="27">
        <v>8</v>
      </c>
      <c r="B10" s="31" t="s">
        <v>14</v>
      </c>
      <c r="C10" s="35">
        <v>5399</v>
      </c>
      <c r="D10" s="36">
        <v>-0.3506829088224437</v>
      </c>
      <c r="E10" s="35">
        <v>983</v>
      </c>
      <c r="F10" s="36">
        <v>-16.26916524701874</v>
      </c>
      <c r="G10" s="44">
        <v>0</v>
      </c>
      <c r="H10" s="36"/>
      <c r="I10" s="35">
        <v>6382</v>
      </c>
      <c r="J10" s="36">
        <v>-3.1856796116504853</v>
      </c>
      <c r="K10" s="35">
        <v>974</v>
      </c>
      <c r="L10" s="36">
        <v>-62.291908633372046</v>
      </c>
      <c r="M10" s="37">
        <v>7356</v>
      </c>
      <c r="N10" s="38">
        <v>-19.825613079019075</v>
      </c>
      <c r="O10" s="48"/>
    </row>
    <row r="11" spans="1:15" s="7" customFormat="1" ht="15.75" customHeight="1">
      <c r="A11" s="27">
        <v>9</v>
      </c>
      <c r="B11" s="31" t="s">
        <v>15</v>
      </c>
      <c r="C11" s="35">
        <v>19904</v>
      </c>
      <c r="D11" s="36">
        <v>-7.496398196774643</v>
      </c>
      <c r="E11" s="35">
        <v>2029</v>
      </c>
      <c r="F11" s="36">
        <v>28.093434343434343</v>
      </c>
      <c r="G11" s="44">
        <v>1891</v>
      </c>
      <c r="H11" s="36">
        <v>35.652797704447636</v>
      </c>
      <c r="I11" s="35">
        <v>21933</v>
      </c>
      <c r="J11" s="36">
        <v>-5.0560581792995976</v>
      </c>
      <c r="K11" s="35">
        <v>3715</v>
      </c>
      <c r="L11" s="36">
        <v>15.265280794291034</v>
      </c>
      <c r="M11" s="37">
        <v>25648</v>
      </c>
      <c r="N11" s="38">
        <v>-2.5679987843792738</v>
      </c>
      <c r="O11" s="48"/>
    </row>
    <row r="12" spans="1:15" s="7" customFormat="1" ht="15.75" customHeight="1">
      <c r="A12" s="27">
        <v>10</v>
      </c>
      <c r="B12" s="31" t="s">
        <v>16</v>
      </c>
      <c r="C12" s="35">
        <v>32334</v>
      </c>
      <c r="D12" s="36">
        <v>2.7030460883651495</v>
      </c>
      <c r="E12" s="35">
        <v>7525</v>
      </c>
      <c r="F12" s="36">
        <v>2.702333833765525</v>
      </c>
      <c r="G12" s="44">
        <v>5218</v>
      </c>
      <c r="H12" s="36">
        <v>-1.6399622997172478</v>
      </c>
      <c r="I12" s="35">
        <v>39859</v>
      </c>
      <c r="J12" s="36">
        <v>2.70291162071631</v>
      </c>
      <c r="K12" s="35">
        <v>1206</v>
      </c>
      <c r="L12" s="36">
        <v>-18.348002708192283</v>
      </c>
      <c r="M12" s="37">
        <v>41065</v>
      </c>
      <c r="N12" s="38">
        <v>1.9311440415022216</v>
      </c>
      <c r="O12" s="48"/>
    </row>
    <row r="13" spans="1:15" s="7" customFormat="1" ht="15.75" customHeight="1">
      <c r="A13" s="27">
        <v>11</v>
      </c>
      <c r="B13" s="31" t="s">
        <v>17</v>
      </c>
      <c r="C13" s="35">
        <v>537</v>
      </c>
      <c r="D13" s="36">
        <v>-41.05378704720088</v>
      </c>
      <c r="E13" s="35">
        <v>0</v>
      </c>
      <c r="F13" s="36"/>
      <c r="G13" s="44">
        <v>0</v>
      </c>
      <c r="H13" s="36"/>
      <c r="I13" s="35">
        <v>537</v>
      </c>
      <c r="J13" s="36">
        <v>-41.05378704720088</v>
      </c>
      <c r="K13" s="35">
        <v>1072</v>
      </c>
      <c r="L13" s="36">
        <v>-49.90654205607477</v>
      </c>
      <c r="M13" s="37">
        <v>1609</v>
      </c>
      <c r="N13" s="38">
        <v>-47.26319239593576</v>
      </c>
      <c r="O13" s="48"/>
    </row>
    <row r="14" spans="1:15" s="7" customFormat="1" ht="15.75" customHeight="1">
      <c r="A14" s="27">
        <v>12</v>
      </c>
      <c r="B14" s="31" t="s">
        <v>18</v>
      </c>
      <c r="C14" s="35">
        <v>525</v>
      </c>
      <c r="D14" s="36">
        <v>-22.451994091580502</v>
      </c>
      <c r="E14" s="35">
        <v>28</v>
      </c>
      <c r="F14" s="36">
        <v>-52.54237288135593</v>
      </c>
      <c r="G14" s="44">
        <v>21</v>
      </c>
      <c r="H14" s="36">
        <v>-4.545454545454546</v>
      </c>
      <c r="I14" s="35">
        <v>553</v>
      </c>
      <c r="J14" s="36">
        <v>-24.86413043478261</v>
      </c>
      <c r="K14" s="35">
        <v>14314</v>
      </c>
      <c r="L14" s="36">
        <v>-6.291325695581015</v>
      </c>
      <c r="M14" s="37">
        <v>14867</v>
      </c>
      <c r="N14" s="38">
        <v>-7.145087752170383</v>
      </c>
      <c r="O14" s="48"/>
    </row>
    <row r="15" spans="1:15" s="7" customFormat="1" ht="15.75" customHeight="1">
      <c r="A15" s="27">
        <v>13</v>
      </c>
      <c r="B15" s="31" t="s">
        <v>19</v>
      </c>
      <c r="C15" s="35">
        <v>7952</v>
      </c>
      <c r="D15" s="36">
        <v>-12.084024322830293</v>
      </c>
      <c r="E15" s="35">
        <v>18651</v>
      </c>
      <c r="F15" s="36">
        <v>10.918822479928636</v>
      </c>
      <c r="G15" s="44">
        <v>0</v>
      </c>
      <c r="H15" s="36"/>
      <c r="I15" s="35">
        <v>26603</v>
      </c>
      <c r="J15" s="36">
        <v>2.8731631863882443</v>
      </c>
      <c r="K15" s="35">
        <v>3856</v>
      </c>
      <c r="L15" s="36">
        <v>-35.106024907438574</v>
      </c>
      <c r="M15" s="37">
        <v>30459</v>
      </c>
      <c r="N15" s="38">
        <v>-4.223004842462738</v>
      </c>
      <c r="O15" s="48"/>
    </row>
    <row r="16" spans="1:15" s="7" customFormat="1" ht="15.75" customHeight="1">
      <c r="A16" s="27">
        <v>14</v>
      </c>
      <c r="B16" s="31" t="s">
        <v>20</v>
      </c>
      <c r="C16" s="35">
        <v>2206</v>
      </c>
      <c r="D16" s="36">
        <v>-37.57781550650821</v>
      </c>
      <c r="E16" s="35">
        <v>0</v>
      </c>
      <c r="F16" s="36"/>
      <c r="G16" s="44">
        <v>0</v>
      </c>
      <c r="H16" s="36"/>
      <c r="I16" s="35">
        <v>2206</v>
      </c>
      <c r="J16" s="36">
        <v>-37.57781550650821</v>
      </c>
      <c r="K16" s="35">
        <v>1713</v>
      </c>
      <c r="L16" s="36">
        <v>-23.731077471059663</v>
      </c>
      <c r="M16" s="37">
        <v>3919</v>
      </c>
      <c r="N16" s="38">
        <v>-32.19723183391003</v>
      </c>
      <c r="O16" s="48"/>
    </row>
    <row r="17" spans="1:15" s="7" customFormat="1" ht="15.75" customHeight="1">
      <c r="A17" s="27">
        <v>15</v>
      </c>
      <c r="B17" s="31" t="s">
        <v>62</v>
      </c>
      <c r="C17" s="35">
        <v>184</v>
      </c>
      <c r="D17" s="36">
        <v>-48.16901408450704</v>
      </c>
      <c r="E17" s="35">
        <v>978</v>
      </c>
      <c r="F17" s="36">
        <v>114.00437636761488</v>
      </c>
      <c r="G17" s="44">
        <v>476</v>
      </c>
      <c r="H17" s="36">
        <v>168.92655367231637</v>
      </c>
      <c r="I17" s="35">
        <v>1162</v>
      </c>
      <c r="J17" s="36">
        <v>43.10344827586207</v>
      </c>
      <c r="K17" s="35">
        <v>1357</v>
      </c>
      <c r="L17" s="36">
        <v>57.24217844727694</v>
      </c>
      <c r="M17" s="37">
        <v>2519</v>
      </c>
      <c r="N17" s="38">
        <v>50.38805970149254</v>
      </c>
      <c r="O17" s="48"/>
    </row>
    <row r="18" spans="1:15" s="7" customFormat="1" ht="15.75" customHeight="1">
      <c r="A18" s="27">
        <v>16</v>
      </c>
      <c r="B18" s="31" t="s">
        <v>21</v>
      </c>
      <c r="C18" s="35">
        <v>7937</v>
      </c>
      <c r="D18" s="36">
        <v>-23.10598721178066</v>
      </c>
      <c r="E18" s="35">
        <v>7384</v>
      </c>
      <c r="F18" s="36">
        <v>-8.250497017892645</v>
      </c>
      <c r="G18" s="44">
        <v>5055</v>
      </c>
      <c r="H18" s="36">
        <v>-8.639074643050787</v>
      </c>
      <c r="I18" s="35">
        <v>15321</v>
      </c>
      <c r="J18" s="36">
        <v>-16.597713663581928</v>
      </c>
      <c r="K18" s="35">
        <v>7257</v>
      </c>
      <c r="L18" s="36">
        <v>2.3409956282611764</v>
      </c>
      <c r="M18" s="37">
        <v>22578</v>
      </c>
      <c r="N18" s="38">
        <v>-11.323200188523625</v>
      </c>
      <c r="O18" s="48"/>
    </row>
    <row r="19" spans="1:15" s="7" customFormat="1" ht="15.75" customHeight="1">
      <c r="A19" s="27">
        <v>17</v>
      </c>
      <c r="B19" s="31" t="s">
        <v>22</v>
      </c>
      <c r="C19" s="35">
        <v>5818</v>
      </c>
      <c r="D19" s="36">
        <v>14.980237154150197</v>
      </c>
      <c r="E19" s="35">
        <v>1292</v>
      </c>
      <c r="F19" s="36">
        <v>-25.74712643678161</v>
      </c>
      <c r="G19" s="44">
        <v>1084</v>
      </c>
      <c r="H19" s="36">
        <v>-30.06451612903226</v>
      </c>
      <c r="I19" s="35">
        <v>7110</v>
      </c>
      <c r="J19" s="36">
        <v>4.5588235294117645</v>
      </c>
      <c r="K19" s="35">
        <v>648</v>
      </c>
      <c r="L19" s="36">
        <v>-28.47682119205298</v>
      </c>
      <c r="M19" s="37">
        <v>7758</v>
      </c>
      <c r="N19" s="38">
        <v>0.6747988580327018</v>
      </c>
      <c r="O19" s="48"/>
    </row>
    <row r="20" spans="1:15" s="7" customFormat="1" ht="15.75" customHeight="1">
      <c r="A20" s="27">
        <v>18</v>
      </c>
      <c r="B20" s="31" t="s">
        <v>23</v>
      </c>
      <c r="C20" s="35">
        <v>46833</v>
      </c>
      <c r="D20" s="36">
        <v>30.062763830259943</v>
      </c>
      <c r="E20" s="35">
        <v>24796</v>
      </c>
      <c r="F20" s="36">
        <v>37.65613723421973</v>
      </c>
      <c r="G20" s="44">
        <v>23896</v>
      </c>
      <c r="H20" s="36">
        <v>33.03641019930966</v>
      </c>
      <c r="I20" s="35">
        <v>71629</v>
      </c>
      <c r="J20" s="36">
        <v>32.594731678421354</v>
      </c>
      <c r="K20" s="35">
        <v>22906</v>
      </c>
      <c r="L20" s="36">
        <v>109.62752814130137</v>
      </c>
      <c r="M20" s="37">
        <v>94535</v>
      </c>
      <c r="N20" s="38">
        <v>45.554905462831805</v>
      </c>
      <c r="O20" s="48"/>
    </row>
    <row r="21" spans="1:15" s="7" customFormat="1" ht="15.75" customHeight="1">
      <c r="A21" s="27">
        <v>19</v>
      </c>
      <c r="B21" s="31" t="s">
        <v>24</v>
      </c>
      <c r="C21" s="35">
        <v>51024</v>
      </c>
      <c r="D21" s="36">
        <v>-15.994665700785328</v>
      </c>
      <c r="E21" s="35">
        <v>151836</v>
      </c>
      <c r="F21" s="36">
        <v>2.7070903851617354</v>
      </c>
      <c r="G21" s="44">
        <v>99647</v>
      </c>
      <c r="H21" s="36">
        <v>1.2888929547972636</v>
      </c>
      <c r="I21" s="35">
        <v>202860</v>
      </c>
      <c r="J21" s="36">
        <v>-2.7390889520695394</v>
      </c>
      <c r="K21" s="35">
        <v>2764</v>
      </c>
      <c r="L21" s="36">
        <v>111.96319018404908</v>
      </c>
      <c r="M21" s="37">
        <v>205624</v>
      </c>
      <c r="N21" s="38">
        <v>-2.026425001310291</v>
      </c>
      <c r="O21" s="48"/>
    </row>
    <row r="22" spans="1:15" s="7" customFormat="1" ht="15.75" customHeight="1">
      <c r="A22" s="27">
        <v>20</v>
      </c>
      <c r="B22" s="31" t="s">
        <v>25</v>
      </c>
      <c r="C22" s="35">
        <v>29193</v>
      </c>
      <c r="D22" s="36">
        <v>-7.79507911942137</v>
      </c>
      <c r="E22" s="35">
        <v>15300</v>
      </c>
      <c r="F22" s="36">
        <v>6.642503659301596</v>
      </c>
      <c r="G22" s="44">
        <v>14320</v>
      </c>
      <c r="H22" s="36">
        <v>8.01840537074753</v>
      </c>
      <c r="I22" s="35">
        <v>44493</v>
      </c>
      <c r="J22" s="36">
        <v>-3.292905581637976</v>
      </c>
      <c r="K22" s="35">
        <v>7873</v>
      </c>
      <c r="L22" s="36">
        <v>2.5397238864287575</v>
      </c>
      <c r="M22" s="37">
        <v>52366</v>
      </c>
      <c r="N22" s="38">
        <v>-2.458741571359386</v>
      </c>
      <c r="O22" s="48"/>
    </row>
    <row r="23" spans="1:15" s="7" customFormat="1" ht="15.75" customHeight="1">
      <c r="A23" s="27">
        <v>21</v>
      </c>
      <c r="B23" s="31" t="s">
        <v>26</v>
      </c>
      <c r="C23" s="35">
        <v>12671</v>
      </c>
      <c r="D23" s="36">
        <v>-7.645772594752186</v>
      </c>
      <c r="E23" s="35">
        <v>2263</v>
      </c>
      <c r="F23" s="36">
        <v>7.2003789673140695</v>
      </c>
      <c r="G23" s="44">
        <v>1658</v>
      </c>
      <c r="H23" s="36">
        <v>6.898774983881367</v>
      </c>
      <c r="I23" s="35">
        <v>14934</v>
      </c>
      <c r="J23" s="36">
        <v>-5.666098161834376</v>
      </c>
      <c r="K23" s="35">
        <v>7455</v>
      </c>
      <c r="L23" s="36">
        <v>18.88056131398501</v>
      </c>
      <c r="M23" s="37">
        <v>22389</v>
      </c>
      <c r="N23" s="38">
        <v>1.2985250203601484</v>
      </c>
      <c r="O23" s="48"/>
    </row>
    <row r="24" spans="1:15" s="7" customFormat="1" ht="15.75" customHeight="1">
      <c r="A24" s="27">
        <v>22</v>
      </c>
      <c r="B24" s="31" t="s">
        <v>27</v>
      </c>
      <c r="C24" s="35">
        <v>31062</v>
      </c>
      <c r="D24" s="36">
        <v>-3.4201853118587153</v>
      </c>
      <c r="E24" s="35">
        <v>3220</v>
      </c>
      <c r="F24" s="36">
        <v>2.4173027989821882</v>
      </c>
      <c r="G24" s="44">
        <v>2155</v>
      </c>
      <c r="H24" s="36">
        <v>-1.7775752051048315</v>
      </c>
      <c r="I24" s="35">
        <v>34282</v>
      </c>
      <c r="J24" s="36">
        <v>-2.90035687985045</v>
      </c>
      <c r="K24" s="35">
        <v>1681</v>
      </c>
      <c r="L24" s="36">
        <v>10.664911125740618</v>
      </c>
      <c r="M24" s="37">
        <v>35963</v>
      </c>
      <c r="N24" s="38">
        <v>-2.3408010862186015</v>
      </c>
      <c r="O24" s="48"/>
    </row>
    <row r="25" spans="1:15" s="7" customFormat="1" ht="15.75" customHeight="1">
      <c r="A25" s="27">
        <v>23</v>
      </c>
      <c r="B25" s="31" t="s">
        <v>28</v>
      </c>
      <c r="C25" s="35">
        <v>5411</v>
      </c>
      <c r="D25" s="36">
        <v>16.066066066066067</v>
      </c>
      <c r="E25" s="35">
        <v>1228</v>
      </c>
      <c r="F25" s="36">
        <v>125.3211009174312</v>
      </c>
      <c r="G25" s="44">
        <v>1065</v>
      </c>
      <c r="H25" s="36"/>
      <c r="I25" s="35">
        <v>6639</v>
      </c>
      <c r="J25" s="36">
        <v>27.501440368734396</v>
      </c>
      <c r="K25" s="35">
        <v>11405</v>
      </c>
      <c r="L25" s="36">
        <v>11.551251956181533</v>
      </c>
      <c r="M25" s="37">
        <v>18044</v>
      </c>
      <c r="N25" s="38">
        <v>16.93344566133109</v>
      </c>
      <c r="O25" s="48"/>
    </row>
    <row r="26" spans="1:15" s="7" customFormat="1" ht="15.75" customHeight="1">
      <c r="A26" s="27">
        <v>24</v>
      </c>
      <c r="B26" s="31" t="s">
        <v>29</v>
      </c>
      <c r="C26" s="35">
        <v>2163</v>
      </c>
      <c r="D26" s="36">
        <v>-0.9161704076958315</v>
      </c>
      <c r="E26" s="35">
        <v>193</v>
      </c>
      <c r="F26" s="36">
        <v>82.0754716981132</v>
      </c>
      <c r="G26" s="44">
        <v>144</v>
      </c>
      <c r="H26" s="36">
        <v>71.42857142857143</v>
      </c>
      <c r="I26" s="35">
        <v>2356</v>
      </c>
      <c r="J26" s="36">
        <v>2.927042376583661</v>
      </c>
      <c r="K26" s="35">
        <v>6872</v>
      </c>
      <c r="L26" s="36">
        <v>-0.39136106682127847</v>
      </c>
      <c r="M26" s="37">
        <v>9228</v>
      </c>
      <c r="N26" s="38">
        <v>0.43535045711798</v>
      </c>
      <c r="O26" s="48"/>
    </row>
    <row r="27" spans="1:15" s="7" customFormat="1" ht="15.75" customHeight="1">
      <c r="A27" s="27">
        <v>25</v>
      </c>
      <c r="B27" s="31" t="s">
        <v>30</v>
      </c>
      <c r="C27" s="35">
        <v>1557</v>
      </c>
      <c r="D27" s="36">
        <v>-40.09234320892651</v>
      </c>
      <c r="E27" s="35">
        <v>1244</v>
      </c>
      <c r="F27" s="36">
        <v>28.645294725956568</v>
      </c>
      <c r="G27" s="44">
        <v>852</v>
      </c>
      <c r="H27" s="36">
        <v>64.47876447876448</v>
      </c>
      <c r="I27" s="35">
        <v>2801</v>
      </c>
      <c r="J27" s="36">
        <v>-21.45260796410544</v>
      </c>
      <c r="K27" s="35">
        <v>3033</v>
      </c>
      <c r="L27" s="36">
        <v>-37.93738489871087</v>
      </c>
      <c r="M27" s="37">
        <v>5834</v>
      </c>
      <c r="N27" s="38">
        <v>-30.983082929137584</v>
      </c>
      <c r="O27" s="48"/>
    </row>
    <row r="28" spans="1:15" s="7" customFormat="1" ht="15.75" customHeight="1">
      <c r="A28" s="27">
        <v>26</v>
      </c>
      <c r="B28" s="31" t="s">
        <v>31</v>
      </c>
      <c r="C28" s="35">
        <v>9371</v>
      </c>
      <c r="D28" s="36">
        <v>-1.2747576906868943</v>
      </c>
      <c r="E28" s="35">
        <v>10396</v>
      </c>
      <c r="F28" s="36">
        <v>33.04325569490658</v>
      </c>
      <c r="G28" s="44">
        <v>0</v>
      </c>
      <c r="H28" s="36"/>
      <c r="I28" s="35">
        <v>19767</v>
      </c>
      <c r="J28" s="36">
        <v>14.220501560152549</v>
      </c>
      <c r="K28" s="35">
        <v>3431</v>
      </c>
      <c r="L28" s="36">
        <v>10.038486209108402</v>
      </c>
      <c r="M28" s="37">
        <v>23198</v>
      </c>
      <c r="N28" s="38">
        <v>13.582060321190756</v>
      </c>
      <c r="O28" s="48"/>
    </row>
    <row r="29" spans="1:15" s="7" customFormat="1" ht="15.75" customHeight="1">
      <c r="A29" s="27">
        <v>27</v>
      </c>
      <c r="B29" s="31" t="s">
        <v>32</v>
      </c>
      <c r="C29" s="35">
        <v>5288</v>
      </c>
      <c r="D29" s="36">
        <v>0.36059973429493264</v>
      </c>
      <c r="E29" s="35">
        <v>0</v>
      </c>
      <c r="F29" s="36"/>
      <c r="G29" s="44">
        <v>0</v>
      </c>
      <c r="H29" s="36"/>
      <c r="I29" s="35">
        <v>5288</v>
      </c>
      <c r="J29" s="36">
        <v>0.36059973429493264</v>
      </c>
      <c r="K29" s="35">
        <v>0</v>
      </c>
      <c r="L29" s="36"/>
      <c r="M29" s="37">
        <v>5288</v>
      </c>
      <c r="N29" s="38">
        <v>0.36059973429493264</v>
      </c>
      <c r="O29" s="48"/>
    </row>
    <row r="30" spans="1:15" s="7" customFormat="1" ht="15.75" customHeight="1">
      <c r="A30" s="27">
        <v>28</v>
      </c>
      <c r="B30" s="31" t="s">
        <v>33</v>
      </c>
      <c r="C30" s="35">
        <v>86</v>
      </c>
      <c r="D30" s="36">
        <v>-77.77777777777777</v>
      </c>
      <c r="E30" s="35">
        <v>2662</v>
      </c>
      <c r="F30" s="36">
        <v>-2.952971199416697</v>
      </c>
      <c r="G30" s="44">
        <v>1211</v>
      </c>
      <c r="H30" s="36">
        <v>-10.62730627306273</v>
      </c>
      <c r="I30" s="35">
        <v>2748</v>
      </c>
      <c r="J30" s="36">
        <v>-12.20447284345048</v>
      </c>
      <c r="K30" s="35">
        <v>1714</v>
      </c>
      <c r="L30" s="36">
        <v>12.986156888595913</v>
      </c>
      <c r="M30" s="37">
        <v>4462</v>
      </c>
      <c r="N30" s="38">
        <v>-3.981063051431031</v>
      </c>
      <c r="O30" s="48"/>
    </row>
    <row r="31" spans="1:15" s="7" customFormat="1" ht="15.75" customHeight="1">
      <c r="A31" s="27">
        <v>29</v>
      </c>
      <c r="B31" s="31" t="s">
        <v>34</v>
      </c>
      <c r="C31" s="35">
        <v>2820</v>
      </c>
      <c r="D31" s="36">
        <v>-46.38783269961977</v>
      </c>
      <c r="E31" s="35">
        <v>7053</v>
      </c>
      <c r="F31" s="36">
        <v>-5.557043385109802</v>
      </c>
      <c r="G31" s="44">
        <v>5441</v>
      </c>
      <c r="H31" s="36">
        <v>-0.5301645338208409</v>
      </c>
      <c r="I31" s="35">
        <v>9873</v>
      </c>
      <c r="J31" s="36">
        <v>-22.430861093651792</v>
      </c>
      <c r="K31" s="35">
        <v>12793</v>
      </c>
      <c r="L31" s="36">
        <v>7.468077956989247</v>
      </c>
      <c r="M31" s="37">
        <v>22666</v>
      </c>
      <c r="N31" s="38">
        <v>-7.98148749594024</v>
      </c>
      <c r="O31" s="48"/>
    </row>
    <row r="32" spans="1:15" s="7" customFormat="1" ht="15.75" customHeight="1">
      <c r="A32" s="27">
        <v>30</v>
      </c>
      <c r="B32" s="31" t="s">
        <v>35</v>
      </c>
      <c r="C32" s="35">
        <v>129900</v>
      </c>
      <c r="D32" s="36">
        <v>2.538599981055224</v>
      </c>
      <c r="E32" s="35">
        <v>111993</v>
      </c>
      <c r="F32" s="36">
        <v>1.3492968453059673</v>
      </c>
      <c r="G32" s="44">
        <v>72034</v>
      </c>
      <c r="H32" s="36">
        <v>2.779442399337956</v>
      </c>
      <c r="I32" s="35">
        <v>241893</v>
      </c>
      <c r="J32" s="36">
        <v>1.9845184791682478</v>
      </c>
      <c r="K32" s="35">
        <v>0</v>
      </c>
      <c r="L32" s="36"/>
      <c r="M32" s="37">
        <v>241893</v>
      </c>
      <c r="N32" s="38">
        <v>1.9845184791682478</v>
      </c>
      <c r="O32" s="48"/>
    </row>
    <row r="33" spans="1:15" s="7" customFormat="1" ht="15.75" customHeight="1">
      <c r="A33" s="27">
        <v>31</v>
      </c>
      <c r="B33" s="31" t="s">
        <v>36</v>
      </c>
      <c r="C33" s="35">
        <v>5669</v>
      </c>
      <c r="D33" s="36">
        <v>-26.700284458236357</v>
      </c>
      <c r="E33" s="35">
        <v>3113</v>
      </c>
      <c r="F33" s="36">
        <v>15.296296296296296</v>
      </c>
      <c r="G33" s="44">
        <v>2398</v>
      </c>
      <c r="H33" s="36">
        <v>18.18629866929522</v>
      </c>
      <c r="I33" s="35">
        <v>8782</v>
      </c>
      <c r="J33" s="36">
        <v>-15.83285413072647</v>
      </c>
      <c r="K33" s="35">
        <v>5291</v>
      </c>
      <c r="L33" s="36">
        <v>-14.949365053849863</v>
      </c>
      <c r="M33" s="37">
        <v>14073</v>
      </c>
      <c r="N33" s="38">
        <v>-15.502851996397478</v>
      </c>
      <c r="O33" s="48"/>
    </row>
    <row r="34" spans="1:15" s="7" customFormat="1" ht="15.75" customHeight="1">
      <c r="A34" s="27">
        <v>32</v>
      </c>
      <c r="B34" s="31" t="s">
        <v>37</v>
      </c>
      <c r="C34" s="35">
        <v>14842</v>
      </c>
      <c r="D34" s="36">
        <v>-5.537169042769857</v>
      </c>
      <c r="E34" s="35">
        <v>25661</v>
      </c>
      <c r="F34" s="36">
        <v>9.601503438260796</v>
      </c>
      <c r="G34" s="44">
        <v>23686</v>
      </c>
      <c r="H34" s="36">
        <v>12.957222566646001</v>
      </c>
      <c r="I34" s="35">
        <v>40503</v>
      </c>
      <c r="J34" s="36">
        <v>3.522044728434505</v>
      </c>
      <c r="K34" s="35">
        <v>15155</v>
      </c>
      <c r="L34" s="36">
        <v>21.609693468143156</v>
      </c>
      <c r="M34" s="37">
        <v>55658</v>
      </c>
      <c r="N34" s="38">
        <v>7.891523058134801</v>
      </c>
      <c r="O34" s="48"/>
    </row>
    <row r="35" spans="1:15" s="7" customFormat="1" ht="15.75" customHeight="1">
      <c r="A35" s="27">
        <v>33</v>
      </c>
      <c r="B35" s="31" t="s">
        <v>38</v>
      </c>
      <c r="C35" s="35">
        <v>2633</v>
      </c>
      <c r="D35" s="36">
        <v>104.42546583850931</v>
      </c>
      <c r="E35" s="35">
        <v>76</v>
      </c>
      <c r="F35" s="36"/>
      <c r="G35" s="44">
        <v>38</v>
      </c>
      <c r="H35" s="36"/>
      <c r="I35" s="35">
        <v>2709</v>
      </c>
      <c r="J35" s="36">
        <v>109.35085007727976</v>
      </c>
      <c r="K35" s="35">
        <v>111</v>
      </c>
      <c r="L35" s="36">
        <v>18.085106382978722</v>
      </c>
      <c r="M35" s="37">
        <v>2820</v>
      </c>
      <c r="N35" s="38">
        <v>103.17002881844381</v>
      </c>
      <c r="O35" s="48"/>
    </row>
    <row r="36" spans="1:15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5433</v>
      </c>
      <c r="F36" s="36">
        <v>26.909600560616678</v>
      </c>
      <c r="G36" s="44">
        <v>0</v>
      </c>
      <c r="H36" s="36"/>
      <c r="I36" s="35">
        <v>5433</v>
      </c>
      <c r="J36" s="36">
        <v>26.909600560616678</v>
      </c>
      <c r="K36" s="35">
        <v>2965</v>
      </c>
      <c r="L36" s="36">
        <v>-18.139149641082273</v>
      </c>
      <c r="M36" s="37">
        <v>8398</v>
      </c>
      <c r="N36" s="38">
        <v>6.263444261672783</v>
      </c>
      <c r="O36" s="48"/>
    </row>
    <row r="37" spans="1:15" s="7" customFormat="1" ht="15.75" customHeight="1">
      <c r="A37" s="27">
        <v>35</v>
      </c>
      <c r="B37" s="31" t="s">
        <v>40</v>
      </c>
      <c r="C37" s="35">
        <v>17381</v>
      </c>
      <c r="D37" s="36">
        <v>-4.389680400462072</v>
      </c>
      <c r="E37" s="35">
        <v>33869</v>
      </c>
      <c r="F37" s="36">
        <v>-1.9256385011872357</v>
      </c>
      <c r="G37" s="44">
        <v>32343</v>
      </c>
      <c r="H37" s="36">
        <v>10.72198829208175</v>
      </c>
      <c r="I37" s="35">
        <v>51250</v>
      </c>
      <c r="J37" s="36">
        <v>-2.7754064462276857</v>
      </c>
      <c r="K37" s="35">
        <v>3058</v>
      </c>
      <c r="L37" s="36">
        <v>3.5557060616322382</v>
      </c>
      <c r="M37" s="37">
        <v>54308</v>
      </c>
      <c r="N37" s="38">
        <v>-2.4395501742535837</v>
      </c>
      <c r="O37" s="48"/>
    </row>
    <row r="38" spans="1:15" s="7" customFormat="1" ht="15.75" customHeight="1">
      <c r="A38" s="27">
        <v>36</v>
      </c>
      <c r="B38" s="31" t="s">
        <v>41</v>
      </c>
      <c r="C38" s="35">
        <v>11376</v>
      </c>
      <c r="D38" s="36">
        <v>-4.3310066436800945</v>
      </c>
      <c r="E38" s="35">
        <v>19765</v>
      </c>
      <c r="F38" s="36">
        <v>15.09346066499738</v>
      </c>
      <c r="G38" s="44">
        <v>16098</v>
      </c>
      <c r="H38" s="36">
        <v>21.3112283345893</v>
      </c>
      <c r="I38" s="35">
        <v>31141</v>
      </c>
      <c r="J38" s="36">
        <v>7.146297825488577</v>
      </c>
      <c r="K38" s="35">
        <v>2262</v>
      </c>
      <c r="L38" s="36">
        <v>6.647807637906648</v>
      </c>
      <c r="M38" s="37">
        <v>33403</v>
      </c>
      <c r="N38" s="38">
        <v>7.1123937790604455</v>
      </c>
      <c r="O38" s="48"/>
    </row>
    <row r="39" spans="1:15" s="7" customFormat="1" ht="15.75" customHeight="1">
      <c r="A39" s="10"/>
      <c r="B39" s="10" t="s">
        <v>0</v>
      </c>
      <c r="C39" s="11">
        <f>SUM(C3:C38)</f>
        <v>512960</v>
      </c>
      <c r="D39" s="38">
        <v>-2.6746632717144445</v>
      </c>
      <c r="E39" s="11">
        <f>SUM(E3:E38)</f>
        <v>524470</v>
      </c>
      <c r="F39" s="38">
        <v>4.514403685813127</v>
      </c>
      <c r="G39" s="12">
        <f>SUM(G3:G38)</f>
        <v>362389</v>
      </c>
      <c r="H39" s="36">
        <v>6.806151560878996</v>
      </c>
      <c r="I39" s="11">
        <f>SUM(I3:I38)</f>
        <v>1037430</v>
      </c>
      <c r="J39" s="38">
        <v>0.8316867096327729</v>
      </c>
      <c r="K39" s="11">
        <f>SUM(K3:K38)</f>
        <v>173841</v>
      </c>
      <c r="L39" s="38">
        <v>9.699627689783554</v>
      </c>
      <c r="M39" s="11">
        <f>SUM(M3:M38)</f>
        <v>1211271</v>
      </c>
      <c r="N39" s="38">
        <v>2.0152559117289615</v>
      </c>
      <c r="O39" s="48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50</v>
      </c>
      <c r="C1" s="49" t="str">
        <f>Totali!C1</f>
        <v>Gennaio - Ottobre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33" t="s">
        <v>45</v>
      </c>
      <c r="F2" s="19" t="s">
        <v>4</v>
      </c>
      <c r="G2" s="39" t="s">
        <v>46</v>
      </c>
      <c r="H2" s="40" t="s">
        <v>4</v>
      </c>
      <c r="I2" s="41" t="s">
        <v>51</v>
      </c>
      <c r="J2" s="19" t="s">
        <v>4</v>
      </c>
      <c r="K2" s="42" t="s">
        <v>47</v>
      </c>
      <c r="L2" s="19" t="s">
        <v>4</v>
      </c>
      <c r="M2" s="43" t="s">
        <v>48</v>
      </c>
      <c r="N2" s="19" t="s">
        <v>4</v>
      </c>
      <c r="O2" s="28" t="s">
        <v>49</v>
      </c>
      <c r="P2" s="19" t="s">
        <v>4</v>
      </c>
      <c r="Q2" s="47"/>
    </row>
    <row r="3" spans="1:17" s="7" customFormat="1" ht="15.75" customHeight="1">
      <c r="A3" s="27">
        <v>1</v>
      </c>
      <c r="B3" s="31" t="s">
        <v>7</v>
      </c>
      <c r="C3" s="35">
        <v>472483</v>
      </c>
      <c r="D3" s="36">
        <v>-4.926685272865201</v>
      </c>
      <c r="E3" s="35">
        <v>136703</v>
      </c>
      <c r="F3" s="36">
        <v>50.47773154569271</v>
      </c>
      <c r="G3" s="44">
        <v>305333</v>
      </c>
      <c r="H3" s="36">
        <v>257.4951117563723</v>
      </c>
      <c r="I3" s="35">
        <v>2151</v>
      </c>
      <c r="J3" s="36">
        <v>919.431279620853</v>
      </c>
      <c r="K3" s="35">
        <v>611337</v>
      </c>
      <c r="L3" s="36">
        <v>3.964634096567487</v>
      </c>
      <c r="M3" s="35">
        <v>930</v>
      </c>
      <c r="N3" s="36">
        <v>27.92297111416781</v>
      </c>
      <c r="O3" s="37">
        <v>612267</v>
      </c>
      <c r="P3" s="38">
        <v>3.9942182688437047</v>
      </c>
      <c r="Q3" s="48"/>
    </row>
    <row r="4" spans="1:17" s="7" customFormat="1" ht="15.75" customHeight="1">
      <c r="A4" s="27">
        <v>2</v>
      </c>
      <c r="B4" s="31" t="s">
        <v>8</v>
      </c>
      <c r="C4" s="35">
        <v>195715</v>
      </c>
      <c r="D4" s="36">
        <v>-6.5014045212206915</v>
      </c>
      <c r="E4" s="35">
        <v>192836</v>
      </c>
      <c r="F4" s="36">
        <v>24.568645310491398</v>
      </c>
      <c r="G4" s="44">
        <v>156312</v>
      </c>
      <c r="H4" s="36">
        <v>46.522810997272245</v>
      </c>
      <c r="I4" s="35">
        <v>446</v>
      </c>
      <c r="J4" s="36">
        <v>67.66917293233082</v>
      </c>
      <c r="K4" s="35">
        <v>388997</v>
      </c>
      <c r="L4" s="36">
        <v>6.752050670567217</v>
      </c>
      <c r="M4" s="35">
        <v>5516</v>
      </c>
      <c r="N4" s="36">
        <v>-23.52696520171912</v>
      </c>
      <c r="O4" s="37">
        <v>394513</v>
      </c>
      <c r="P4" s="38">
        <v>6.164324580335086</v>
      </c>
      <c r="Q4" s="48"/>
    </row>
    <row r="5" spans="1:17" s="7" customFormat="1" ht="15.75" customHeight="1">
      <c r="A5" s="27">
        <v>3</v>
      </c>
      <c r="B5" s="31" t="s">
        <v>9</v>
      </c>
      <c r="C5" s="35">
        <v>958890</v>
      </c>
      <c r="D5" s="36">
        <v>-8.27337097203117</v>
      </c>
      <c r="E5" s="35">
        <v>40830</v>
      </c>
      <c r="F5" s="36">
        <v>24.52726607295352</v>
      </c>
      <c r="G5" s="44">
        <v>0</v>
      </c>
      <c r="H5" s="36"/>
      <c r="I5" s="35">
        <v>5498</v>
      </c>
      <c r="J5" s="36">
        <v>249.5232040686586</v>
      </c>
      <c r="K5" s="35">
        <v>1005218</v>
      </c>
      <c r="L5" s="36">
        <v>-6.9017605180511215</v>
      </c>
      <c r="M5" s="35">
        <v>3354</v>
      </c>
      <c r="N5" s="36">
        <v>64.25073457394711</v>
      </c>
      <c r="O5" s="37">
        <v>1008572</v>
      </c>
      <c r="P5" s="38">
        <v>-6.7674510829826</v>
      </c>
      <c r="Q5" s="48"/>
    </row>
    <row r="6" spans="1:17" s="7" customFormat="1" ht="15.75" customHeight="1">
      <c r="A6" s="27">
        <v>4</v>
      </c>
      <c r="B6" s="31" t="s">
        <v>10</v>
      </c>
      <c r="C6" s="35">
        <v>330534</v>
      </c>
      <c r="D6" s="36">
        <v>-21.6768203823105</v>
      </c>
      <c r="E6" s="35">
        <v>632798</v>
      </c>
      <c r="F6" s="36">
        <v>-9.65642779130112</v>
      </c>
      <c r="G6" s="44">
        <v>399700</v>
      </c>
      <c r="H6" s="36">
        <v>-0.398456014094229</v>
      </c>
      <c r="I6" s="35">
        <v>9369</v>
      </c>
      <c r="J6" s="36">
        <v>-12.439252336448599</v>
      </c>
      <c r="K6" s="35">
        <v>972701</v>
      </c>
      <c r="L6" s="36">
        <v>-14.159403714254449</v>
      </c>
      <c r="M6" s="35">
        <v>3578</v>
      </c>
      <c r="N6" s="36">
        <v>16.8135814560888</v>
      </c>
      <c r="O6" s="37">
        <v>976279</v>
      </c>
      <c r="P6" s="38">
        <v>-14.075906675784692</v>
      </c>
      <c r="Q6" s="48"/>
    </row>
    <row r="7" spans="1:17" s="7" customFormat="1" ht="15.75" customHeight="1">
      <c r="A7" s="27">
        <v>5</v>
      </c>
      <c r="B7" s="31" t="s">
        <v>11</v>
      </c>
      <c r="C7" s="35">
        <v>968407</v>
      </c>
      <c r="D7" s="36">
        <v>1.6694925485955454</v>
      </c>
      <c r="E7" s="35">
        <v>2056918</v>
      </c>
      <c r="F7" s="36">
        <v>0.30556135316962607</v>
      </c>
      <c r="G7" s="44">
        <v>1639321</v>
      </c>
      <c r="H7" s="36">
        <v>2.1923095864297233</v>
      </c>
      <c r="I7" s="35">
        <v>62276</v>
      </c>
      <c r="J7" s="36">
        <v>-3.5019214082062726</v>
      </c>
      <c r="K7" s="35">
        <v>3087601</v>
      </c>
      <c r="L7" s="36">
        <v>0.6489567241572087</v>
      </c>
      <c r="M7" s="35">
        <v>294</v>
      </c>
      <c r="N7" s="36">
        <v>-94.89671931956258</v>
      </c>
      <c r="O7" s="37">
        <v>3087895</v>
      </c>
      <c r="P7" s="38">
        <v>0.4698622461894663</v>
      </c>
      <c r="Q7" s="48"/>
    </row>
    <row r="8" spans="1:17" s="7" customFormat="1" ht="15.75" customHeight="1">
      <c r="A8" s="27">
        <v>6</v>
      </c>
      <c r="B8" s="31" t="s">
        <v>12</v>
      </c>
      <c r="C8" s="35">
        <v>22401</v>
      </c>
      <c r="D8" s="36">
        <v>-8.612108355091383</v>
      </c>
      <c r="E8" s="35">
        <v>11491</v>
      </c>
      <c r="F8" s="36">
        <v>-36.66776895943563</v>
      </c>
      <c r="G8" s="44">
        <v>11491</v>
      </c>
      <c r="H8" s="36">
        <v>-24.291738041902754</v>
      </c>
      <c r="I8" s="35">
        <v>68</v>
      </c>
      <c r="J8" s="36">
        <v>-71.30801687763713</v>
      </c>
      <c r="K8" s="35">
        <v>33960</v>
      </c>
      <c r="L8" s="36">
        <v>-20.826242044156388</v>
      </c>
      <c r="M8" s="35">
        <v>4871</v>
      </c>
      <c r="N8" s="36">
        <v>180.10350776308223</v>
      </c>
      <c r="O8" s="37">
        <v>38831</v>
      </c>
      <c r="P8" s="38">
        <v>-12.997400967915397</v>
      </c>
      <c r="Q8" s="48"/>
    </row>
    <row r="9" spans="1:17" s="7" customFormat="1" ht="15.75" customHeight="1">
      <c r="A9" s="27">
        <v>7</v>
      </c>
      <c r="B9" s="31" t="s">
        <v>13</v>
      </c>
      <c r="C9" s="35">
        <v>27246</v>
      </c>
      <c r="D9" s="36">
        <v>-16.359171143514967</v>
      </c>
      <c r="E9" s="35">
        <v>205784</v>
      </c>
      <c r="F9" s="36">
        <v>113.77712676992759</v>
      </c>
      <c r="G9" s="44">
        <v>177244</v>
      </c>
      <c r="H9" s="36">
        <v>132.65557932872164</v>
      </c>
      <c r="I9" s="35">
        <v>2569</v>
      </c>
      <c r="J9" s="36">
        <v>378.39851024208565</v>
      </c>
      <c r="K9" s="35">
        <v>235599</v>
      </c>
      <c r="L9" s="36">
        <v>82.10832244749677</v>
      </c>
      <c r="M9" s="35">
        <v>3793</v>
      </c>
      <c r="N9" s="36">
        <v>57.25538971807629</v>
      </c>
      <c r="O9" s="37">
        <v>239392</v>
      </c>
      <c r="P9" s="38">
        <v>81.65345069620973</v>
      </c>
      <c r="Q9" s="48"/>
    </row>
    <row r="10" spans="1:17" s="7" customFormat="1" ht="15.75" customHeight="1">
      <c r="A10" s="27">
        <v>8</v>
      </c>
      <c r="B10" s="31" t="s">
        <v>14</v>
      </c>
      <c r="C10" s="35">
        <v>476076</v>
      </c>
      <c r="D10" s="36">
        <v>4.126559188467419</v>
      </c>
      <c r="E10" s="35">
        <v>51252</v>
      </c>
      <c r="F10" s="36">
        <v>-18.840855106888363</v>
      </c>
      <c r="G10" s="44">
        <v>0</v>
      </c>
      <c r="H10" s="36"/>
      <c r="I10" s="35">
        <v>19257</v>
      </c>
      <c r="J10" s="36">
        <v>32.47798569069895</v>
      </c>
      <c r="K10" s="35">
        <v>546585</v>
      </c>
      <c r="L10" s="36">
        <v>2.1854756541003373</v>
      </c>
      <c r="M10" s="35">
        <v>475</v>
      </c>
      <c r="N10" s="36">
        <v>-63.57361963190184</v>
      </c>
      <c r="O10" s="37">
        <v>547060</v>
      </c>
      <c r="P10" s="38">
        <v>2.025553945456817</v>
      </c>
      <c r="Q10" s="48"/>
    </row>
    <row r="11" spans="1:17" s="7" customFormat="1" ht="15.75" customHeight="1">
      <c r="A11" s="27">
        <v>9</v>
      </c>
      <c r="B11" s="31" t="s">
        <v>15</v>
      </c>
      <c r="C11" s="35">
        <v>1570466</v>
      </c>
      <c r="D11" s="36">
        <v>-5.708355423252865</v>
      </c>
      <c r="E11" s="35">
        <v>99102</v>
      </c>
      <c r="F11" s="36">
        <v>4.883159766319532</v>
      </c>
      <c r="G11" s="44">
        <v>89501</v>
      </c>
      <c r="H11" s="36">
        <v>10.347931153523696</v>
      </c>
      <c r="I11" s="35">
        <v>27090</v>
      </c>
      <c r="J11" s="36">
        <v>27.39841986455982</v>
      </c>
      <c r="K11" s="35">
        <v>1696658</v>
      </c>
      <c r="L11" s="36">
        <v>-4.751323897865203</v>
      </c>
      <c r="M11" s="35">
        <v>2378</v>
      </c>
      <c r="N11" s="36">
        <v>-29.162943103961872</v>
      </c>
      <c r="O11" s="37">
        <v>1699036</v>
      </c>
      <c r="P11" s="38">
        <v>-4.7972431569215255</v>
      </c>
      <c r="Q11" s="48"/>
    </row>
    <row r="12" spans="1:17" s="7" customFormat="1" ht="15.75" customHeight="1">
      <c r="A12" s="27">
        <v>10</v>
      </c>
      <c r="B12" s="31" t="s">
        <v>16</v>
      </c>
      <c r="C12" s="35">
        <v>2579882</v>
      </c>
      <c r="D12" s="36">
        <v>-1.4313359530363785</v>
      </c>
      <c r="E12" s="35">
        <v>889400</v>
      </c>
      <c r="F12" s="36">
        <v>6.014480142846585</v>
      </c>
      <c r="G12" s="44">
        <v>629949</v>
      </c>
      <c r="H12" s="36">
        <v>-3.238545511517849</v>
      </c>
      <c r="I12" s="35">
        <v>8497</v>
      </c>
      <c r="J12" s="36">
        <v>-18.24304820552295</v>
      </c>
      <c r="K12" s="35">
        <v>3477779</v>
      </c>
      <c r="L12" s="36">
        <v>0.3201622301452687</v>
      </c>
      <c r="M12" s="35">
        <v>2488</v>
      </c>
      <c r="N12" s="36">
        <v>192.018779342723</v>
      </c>
      <c r="O12" s="37">
        <v>3480267</v>
      </c>
      <c r="P12" s="38">
        <v>0.3672640944625745</v>
      </c>
      <c r="Q12" s="48"/>
    </row>
    <row r="13" spans="1:17" s="7" customFormat="1" ht="15.75" customHeight="1">
      <c r="A13" s="27">
        <v>11</v>
      </c>
      <c r="B13" s="31" t="s">
        <v>17</v>
      </c>
      <c r="C13" s="35">
        <v>33139</v>
      </c>
      <c r="D13" s="36">
        <v>-32.58676105618618</v>
      </c>
      <c r="E13" s="35">
        <v>0</v>
      </c>
      <c r="F13" s="36"/>
      <c r="G13" s="44">
        <v>0</v>
      </c>
      <c r="H13" s="36"/>
      <c r="I13" s="35">
        <v>0</v>
      </c>
      <c r="J13" s="36"/>
      <c r="K13" s="35">
        <v>33139</v>
      </c>
      <c r="L13" s="36">
        <v>-32.58676105618618</v>
      </c>
      <c r="M13" s="35">
        <v>879</v>
      </c>
      <c r="N13" s="36">
        <v>-69.50034698126301</v>
      </c>
      <c r="O13" s="37">
        <v>34018</v>
      </c>
      <c r="P13" s="38">
        <v>-34.631053036126055</v>
      </c>
      <c r="Q13" s="48"/>
    </row>
    <row r="14" spans="1:17" s="7" customFormat="1" ht="15.75" customHeight="1">
      <c r="A14" s="27">
        <v>12</v>
      </c>
      <c r="B14" s="31" t="s">
        <v>18</v>
      </c>
      <c r="C14" s="35">
        <v>4841</v>
      </c>
      <c r="D14" s="36">
        <v>-34.67818108217514</v>
      </c>
      <c r="E14" s="35">
        <v>408</v>
      </c>
      <c r="F14" s="36">
        <v>1.492537313432836</v>
      </c>
      <c r="G14" s="44">
        <v>429</v>
      </c>
      <c r="H14" s="36">
        <v>6.7164179104477615</v>
      </c>
      <c r="I14" s="35">
        <v>0</v>
      </c>
      <c r="J14" s="36"/>
      <c r="K14" s="35">
        <v>5249</v>
      </c>
      <c r="L14" s="36">
        <v>-32.81709970561884</v>
      </c>
      <c r="M14" s="35">
        <v>11459</v>
      </c>
      <c r="N14" s="36">
        <v>91.04701567189063</v>
      </c>
      <c r="O14" s="37">
        <v>16708</v>
      </c>
      <c r="P14" s="38">
        <v>20.97603359640866</v>
      </c>
      <c r="Q14" s="48"/>
    </row>
    <row r="15" spans="1:17" s="7" customFormat="1" ht="15.75" customHeight="1">
      <c r="A15" s="27">
        <v>13</v>
      </c>
      <c r="B15" s="31" t="s">
        <v>19</v>
      </c>
      <c r="C15" s="35">
        <v>360302</v>
      </c>
      <c r="D15" s="36">
        <v>-13.45676224881463</v>
      </c>
      <c r="E15" s="35">
        <v>956128</v>
      </c>
      <c r="F15" s="36">
        <v>8.049759519762775</v>
      </c>
      <c r="G15" s="44">
        <v>0</v>
      </c>
      <c r="H15" s="36"/>
      <c r="I15" s="35">
        <v>0</v>
      </c>
      <c r="J15" s="36"/>
      <c r="K15" s="35">
        <v>1316430</v>
      </c>
      <c r="L15" s="36">
        <v>1.168747531166857</v>
      </c>
      <c r="M15" s="35">
        <v>7125</v>
      </c>
      <c r="N15" s="36">
        <v>-26.16580310880829</v>
      </c>
      <c r="O15" s="37">
        <v>1323555</v>
      </c>
      <c r="P15" s="38">
        <v>0.9675239077499558</v>
      </c>
      <c r="Q15" s="48"/>
    </row>
    <row r="16" spans="1:17" s="7" customFormat="1" ht="15.75" customHeight="1">
      <c r="A16" s="27">
        <v>14</v>
      </c>
      <c r="B16" s="31" t="s">
        <v>20</v>
      </c>
      <c r="C16" s="35">
        <v>9442</v>
      </c>
      <c r="D16" s="36">
        <v>-65.26505536548578</v>
      </c>
      <c r="E16" s="35">
        <v>0</v>
      </c>
      <c r="F16" s="36"/>
      <c r="G16" s="44">
        <v>0</v>
      </c>
      <c r="H16" s="36"/>
      <c r="I16" s="35">
        <v>0</v>
      </c>
      <c r="J16" s="36"/>
      <c r="K16" s="35">
        <v>9442</v>
      </c>
      <c r="L16" s="36">
        <v>-65.26505536548578</v>
      </c>
      <c r="M16" s="35">
        <v>844</v>
      </c>
      <c r="N16" s="36">
        <v>-27.73972602739726</v>
      </c>
      <c r="O16" s="37">
        <v>10286</v>
      </c>
      <c r="P16" s="38">
        <v>-63.7190928009594</v>
      </c>
      <c r="Q16" s="48"/>
    </row>
    <row r="17" spans="1:17" s="7" customFormat="1" ht="15.75" customHeight="1">
      <c r="A17" s="27">
        <v>15</v>
      </c>
      <c r="B17" s="31" t="s">
        <v>62</v>
      </c>
      <c r="C17" s="35">
        <v>7486</v>
      </c>
      <c r="D17" s="36">
        <v>76.0169292264284</v>
      </c>
      <c r="E17" s="35">
        <v>41126</v>
      </c>
      <c r="F17" s="36">
        <v>82.06206560715393</v>
      </c>
      <c r="G17" s="44">
        <v>21256</v>
      </c>
      <c r="H17" s="36">
        <v>98.09878844361603</v>
      </c>
      <c r="I17" s="35">
        <v>848</v>
      </c>
      <c r="J17" s="36">
        <v>10.560625814863103</v>
      </c>
      <c r="K17" s="35">
        <v>49460</v>
      </c>
      <c r="L17" s="36">
        <v>79.14448187185339</v>
      </c>
      <c r="M17" s="35">
        <v>1934</v>
      </c>
      <c r="N17" s="36">
        <v>86.1405197305101</v>
      </c>
      <c r="O17" s="37">
        <v>51394</v>
      </c>
      <c r="P17" s="38">
        <v>79.39821278972354</v>
      </c>
      <c r="Q17" s="48"/>
    </row>
    <row r="18" spans="1:17" s="7" customFormat="1" ht="15.75" customHeight="1">
      <c r="A18" s="27">
        <v>16</v>
      </c>
      <c r="B18" s="31" t="s">
        <v>21</v>
      </c>
      <c r="C18" s="35">
        <v>458637</v>
      </c>
      <c r="D18" s="36">
        <v>-11.751870744045272</v>
      </c>
      <c r="E18" s="35">
        <v>366661</v>
      </c>
      <c r="F18" s="36">
        <v>-0.7554431969511601</v>
      </c>
      <c r="G18" s="44">
        <v>291566</v>
      </c>
      <c r="H18" s="36">
        <v>5.512170055078275</v>
      </c>
      <c r="I18" s="35">
        <v>11606</v>
      </c>
      <c r="J18" s="36">
        <v>51.59352142110763</v>
      </c>
      <c r="K18" s="35">
        <v>836904</v>
      </c>
      <c r="L18" s="36">
        <v>-6.681043374318844</v>
      </c>
      <c r="M18" s="35">
        <v>10024</v>
      </c>
      <c r="N18" s="36">
        <v>-0.23885350318471338</v>
      </c>
      <c r="O18" s="37">
        <v>846928</v>
      </c>
      <c r="P18" s="38">
        <v>-6.609664681447927</v>
      </c>
      <c r="Q18" s="48"/>
    </row>
    <row r="19" spans="1:17" s="7" customFormat="1" ht="15.75" customHeight="1">
      <c r="A19" s="27">
        <v>17</v>
      </c>
      <c r="B19" s="31" t="s">
        <v>22</v>
      </c>
      <c r="C19" s="35">
        <v>545250</v>
      </c>
      <c r="D19" s="36">
        <v>13.32955048543084</v>
      </c>
      <c r="E19" s="35">
        <v>149455</v>
      </c>
      <c r="F19" s="36">
        <v>-30.565492506248663</v>
      </c>
      <c r="G19" s="44">
        <v>130115</v>
      </c>
      <c r="H19" s="36">
        <v>-33.94473522558242</v>
      </c>
      <c r="I19" s="35">
        <v>6589</v>
      </c>
      <c r="J19" s="36">
        <v>10.720887245841036</v>
      </c>
      <c r="K19" s="35">
        <v>701294</v>
      </c>
      <c r="L19" s="36">
        <v>-0.14551854151122856</v>
      </c>
      <c r="M19" s="35">
        <v>730</v>
      </c>
      <c r="N19" s="36">
        <v>31.294964028776977</v>
      </c>
      <c r="O19" s="37">
        <v>702024</v>
      </c>
      <c r="P19" s="38">
        <v>-0.12064785622417737</v>
      </c>
      <c r="Q19" s="48"/>
    </row>
    <row r="20" spans="1:17" s="7" customFormat="1" ht="15.75" customHeight="1">
      <c r="A20" s="27">
        <v>18</v>
      </c>
      <c r="B20" s="31" t="s">
        <v>23</v>
      </c>
      <c r="C20" s="35">
        <v>4302156</v>
      </c>
      <c r="D20" s="36">
        <v>23.010192148563018</v>
      </c>
      <c r="E20" s="35">
        <v>1883108</v>
      </c>
      <c r="F20" s="36">
        <v>18.138598804754384</v>
      </c>
      <c r="G20" s="44">
        <v>1848651</v>
      </c>
      <c r="H20" s="36">
        <v>16.08097187346355</v>
      </c>
      <c r="I20" s="35">
        <v>709</v>
      </c>
      <c r="J20" s="36">
        <v>52.14592274678112</v>
      </c>
      <c r="K20" s="35">
        <v>6185973</v>
      </c>
      <c r="L20" s="36">
        <v>21.48782582976783</v>
      </c>
      <c r="M20" s="35">
        <v>0</v>
      </c>
      <c r="N20" s="36"/>
      <c r="O20" s="37">
        <v>6185973</v>
      </c>
      <c r="P20" s="38">
        <v>21.48782582976783</v>
      </c>
      <c r="Q20" s="48"/>
    </row>
    <row r="21" spans="1:17" s="7" customFormat="1" ht="15.75" customHeight="1">
      <c r="A21" s="27">
        <v>19</v>
      </c>
      <c r="B21" s="31" t="s">
        <v>24</v>
      </c>
      <c r="C21" s="35">
        <v>3831102</v>
      </c>
      <c r="D21" s="36">
        <v>-19.417609486383494</v>
      </c>
      <c r="E21" s="35">
        <v>12692102</v>
      </c>
      <c r="F21" s="36">
        <v>-2.496213615466195</v>
      </c>
      <c r="G21" s="44">
        <v>6780552</v>
      </c>
      <c r="H21" s="36">
        <v>-1.5136611799620148</v>
      </c>
      <c r="I21" s="35">
        <v>96791</v>
      </c>
      <c r="J21" s="36">
        <v>-36.80482103916115</v>
      </c>
      <c r="K21" s="35">
        <v>16619995</v>
      </c>
      <c r="L21" s="36">
        <v>-7.2775900021333975</v>
      </c>
      <c r="M21" s="35">
        <v>0</v>
      </c>
      <c r="N21" s="36"/>
      <c r="O21" s="37">
        <v>16619995</v>
      </c>
      <c r="P21" s="38">
        <v>-7.2775900021333975</v>
      </c>
      <c r="Q21" s="48"/>
    </row>
    <row r="22" spans="1:17" s="7" customFormat="1" ht="15.75" customHeight="1">
      <c r="A22" s="27">
        <v>20</v>
      </c>
      <c r="B22" s="31" t="s">
        <v>25</v>
      </c>
      <c r="C22" s="35">
        <v>2094405</v>
      </c>
      <c r="D22" s="36">
        <v>-6.984660766175611</v>
      </c>
      <c r="E22" s="35">
        <v>1356406</v>
      </c>
      <c r="F22" s="36">
        <v>5.8976551002642745</v>
      </c>
      <c r="G22" s="44">
        <v>1283337</v>
      </c>
      <c r="H22" s="36">
        <v>8.478913027491295</v>
      </c>
      <c r="I22" s="35">
        <v>121788</v>
      </c>
      <c r="J22" s="36">
        <v>10.474324434647727</v>
      </c>
      <c r="K22" s="35">
        <v>3572599</v>
      </c>
      <c r="L22" s="36">
        <v>-1.9266588210167885</v>
      </c>
      <c r="M22" s="35">
        <v>9058</v>
      </c>
      <c r="N22" s="36">
        <v>25.387596899224807</v>
      </c>
      <c r="O22" s="37">
        <v>3581657</v>
      </c>
      <c r="P22" s="38">
        <v>-1.8725991484399893</v>
      </c>
      <c r="Q22" s="48"/>
    </row>
    <row r="23" spans="1:17" s="7" customFormat="1" ht="15.75" customHeight="1">
      <c r="A23" s="27">
        <v>21</v>
      </c>
      <c r="B23" s="31" t="s">
        <v>26</v>
      </c>
      <c r="C23" s="35">
        <v>1055102</v>
      </c>
      <c r="D23" s="36">
        <v>-0.6438222911108831</v>
      </c>
      <c r="E23" s="35">
        <v>186436</v>
      </c>
      <c r="F23" s="36">
        <v>7.019809766542102</v>
      </c>
      <c r="G23" s="44">
        <v>148078</v>
      </c>
      <c r="H23" s="36">
        <v>8.702641991440506</v>
      </c>
      <c r="I23" s="35">
        <v>20076</v>
      </c>
      <c r="J23" s="36">
        <v>117.41390513320339</v>
      </c>
      <c r="K23" s="35">
        <v>1261614</v>
      </c>
      <c r="L23" s="36">
        <v>1.3035378759896579</v>
      </c>
      <c r="M23" s="35">
        <v>13781</v>
      </c>
      <c r="N23" s="36">
        <v>5.214536570468774</v>
      </c>
      <c r="O23" s="37">
        <v>1275395</v>
      </c>
      <c r="P23" s="38">
        <v>1.3442428075818569</v>
      </c>
      <c r="Q23" s="48"/>
    </row>
    <row r="24" spans="1:17" s="7" customFormat="1" ht="15.75" customHeight="1">
      <c r="A24" s="27">
        <v>22</v>
      </c>
      <c r="B24" s="31" t="s">
        <v>27</v>
      </c>
      <c r="C24" s="35">
        <v>2457404</v>
      </c>
      <c r="D24" s="36">
        <v>1.9453551549858101</v>
      </c>
      <c r="E24" s="35">
        <v>366422</v>
      </c>
      <c r="F24" s="36">
        <v>-1.4292439506637793</v>
      </c>
      <c r="G24" s="44">
        <v>278505</v>
      </c>
      <c r="H24" s="36">
        <v>-5.527155790894813</v>
      </c>
      <c r="I24" s="35">
        <v>33565</v>
      </c>
      <c r="J24" s="36">
        <v>22.719461811268328</v>
      </c>
      <c r="K24" s="35">
        <v>2857391</v>
      </c>
      <c r="L24" s="36">
        <v>1.7010980578353407</v>
      </c>
      <c r="M24" s="35">
        <v>2267</v>
      </c>
      <c r="N24" s="36">
        <v>68.801191362621</v>
      </c>
      <c r="O24" s="37">
        <v>2859658</v>
      </c>
      <c r="P24" s="38">
        <v>1.7331568799049428</v>
      </c>
      <c r="Q24" s="48"/>
    </row>
    <row r="25" spans="1:17" s="7" customFormat="1" ht="15.75" customHeight="1">
      <c r="A25" s="27">
        <v>23</v>
      </c>
      <c r="B25" s="31" t="s">
        <v>28</v>
      </c>
      <c r="C25" s="35">
        <v>44933</v>
      </c>
      <c r="D25" s="36">
        <v>-6.3544662581801505</v>
      </c>
      <c r="E25" s="35">
        <v>10487</v>
      </c>
      <c r="F25" s="36">
        <v>160.48186785891704</v>
      </c>
      <c r="G25" s="44">
        <v>9407</v>
      </c>
      <c r="H25" s="36">
        <v>4675.1269035533</v>
      </c>
      <c r="I25" s="35">
        <v>9109</v>
      </c>
      <c r="J25" s="36">
        <v>159.36788154897494</v>
      </c>
      <c r="K25" s="35">
        <v>64529</v>
      </c>
      <c r="L25" s="36">
        <v>16.22658501440922</v>
      </c>
      <c r="M25" s="35">
        <v>9675</v>
      </c>
      <c r="N25" s="36">
        <v>-0.7895816242821985</v>
      </c>
      <c r="O25" s="37">
        <v>74204</v>
      </c>
      <c r="P25" s="38">
        <v>13.684275033705111</v>
      </c>
      <c r="Q25" s="48"/>
    </row>
    <row r="26" spans="1:17" s="7" customFormat="1" ht="15.75" customHeight="1">
      <c r="A26" s="27">
        <v>24</v>
      </c>
      <c r="B26" s="31" t="s">
        <v>29</v>
      </c>
      <c r="C26" s="35">
        <v>23717</v>
      </c>
      <c r="D26" s="36">
        <v>-2.201971052740093</v>
      </c>
      <c r="E26" s="35">
        <v>25263</v>
      </c>
      <c r="F26" s="36">
        <v>29.169649248389405</v>
      </c>
      <c r="G26" s="44">
        <v>17028</v>
      </c>
      <c r="H26" s="36">
        <v>13.800708414088083</v>
      </c>
      <c r="I26" s="35">
        <v>8</v>
      </c>
      <c r="J26" s="36">
        <v>-94.20289855072464</v>
      </c>
      <c r="K26" s="35">
        <v>48988</v>
      </c>
      <c r="L26" s="36">
        <v>11.470635083168363</v>
      </c>
      <c r="M26" s="35">
        <v>1984</v>
      </c>
      <c r="N26" s="36">
        <v>2.904564315352697</v>
      </c>
      <c r="O26" s="37">
        <v>50972</v>
      </c>
      <c r="P26" s="38">
        <v>11.110626702997275</v>
      </c>
      <c r="Q26" s="48"/>
    </row>
    <row r="27" spans="1:17" s="7" customFormat="1" ht="15.75" customHeight="1">
      <c r="A27" s="27">
        <v>25</v>
      </c>
      <c r="B27" s="31" t="s">
        <v>30</v>
      </c>
      <c r="C27" s="35">
        <v>51314</v>
      </c>
      <c r="D27" s="36">
        <v>-29.75592394354629</v>
      </c>
      <c r="E27" s="35">
        <v>75477</v>
      </c>
      <c r="F27" s="36">
        <v>270.9308040102221</v>
      </c>
      <c r="G27" s="44">
        <v>61948</v>
      </c>
      <c r="H27" s="36">
        <v>701.6045548654245</v>
      </c>
      <c r="I27" s="35">
        <v>173</v>
      </c>
      <c r="J27" s="36"/>
      <c r="K27" s="35">
        <v>126964</v>
      </c>
      <c r="L27" s="36">
        <v>35.937215601880105</v>
      </c>
      <c r="M27" s="35">
        <v>4542</v>
      </c>
      <c r="N27" s="36">
        <v>-22.807613868116928</v>
      </c>
      <c r="O27" s="37">
        <v>131506</v>
      </c>
      <c r="P27" s="38">
        <v>32.4557074222173</v>
      </c>
      <c r="Q27" s="48"/>
    </row>
    <row r="28" spans="1:17" s="7" customFormat="1" ht="15.75" customHeight="1">
      <c r="A28" s="27">
        <v>26</v>
      </c>
      <c r="B28" s="31" t="s">
        <v>31</v>
      </c>
      <c r="C28" s="35">
        <v>474932</v>
      </c>
      <c r="D28" s="36">
        <v>-3.5077418188245764</v>
      </c>
      <c r="E28" s="35">
        <v>735749</v>
      </c>
      <c r="F28" s="36">
        <v>26.345931595369628</v>
      </c>
      <c r="G28" s="44">
        <v>0</v>
      </c>
      <c r="H28" s="36"/>
      <c r="I28" s="35">
        <v>9374</v>
      </c>
      <c r="J28" s="36">
        <v>3.5801104972375692</v>
      </c>
      <c r="K28" s="35">
        <v>1220055</v>
      </c>
      <c r="L28" s="36">
        <v>12.595240204655695</v>
      </c>
      <c r="M28" s="35">
        <v>5366</v>
      </c>
      <c r="N28" s="36">
        <v>13.855293868024614</v>
      </c>
      <c r="O28" s="37">
        <v>1225421</v>
      </c>
      <c r="P28" s="38">
        <v>12.600697057491162</v>
      </c>
      <c r="Q28" s="48"/>
    </row>
    <row r="29" spans="1:17" s="7" customFormat="1" ht="15.75" customHeight="1">
      <c r="A29" s="27">
        <v>27</v>
      </c>
      <c r="B29" s="31" t="s">
        <v>32</v>
      </c>
      <c r="C29" s="35">
        <v>426413</v>
      </c>
      <c r="D29" s="36">
        <v>-9.58087006675205</v>
      </c>
      <c r="E29" s="35">
        <v>0</v>
      </c>
      <c r="F29" s="36"/>
      <c r="G29" s="44">
        <v>0</v>
      </c>
      <c r="H29" s="36"/>
      <c r="I29" s="35">
        <v>0</v>
      </c>
      <c r="J29" s="36"/>
      <c r="K29" s="35">
        <v>426413</v>
      </c>
      <c r="L29" s="36">
        <v>-9.58087006675205</v>
      </c>
      <c r="M29" s="35">
        <v>0</v>
      </c>
      <c r="N29" s="36"/>
      <c r="O29" s="37">
        <v>426413</v>
      </c>
      <c r="P29" s="38">
        <v>-9.58087006675205</v>
      </c>
      <c r="Q29" s="48"/>
    </row>
    <row r="30" spans="1:17" s="7" customFormat="1" ht="15.75" customHeight="1">
      <c r="A30" s="27">
        <v>28</v>
      </c>
      <c r="B30" s="31" t="s">
        <v>33</v>
      </c>
      <c r="C30" s="35">
        <v>1877</v>
      </c>
      <c r="D30" s="36">
        <v>-52.36040609137056</v>
      </c>
      <c r="E30" s="35">
        <v>194578</v>
      </c>
      <c r="F30" s="36">
        <v>-5.824443885156719</v>
      </c>
      <c r="G30" s="44">
        <v>121292</v>
      </c>
      <c r="H30" s="36">
        <v>-9.230239624025264</v>
      </c>
      <c r="I30" s="35">
        <v>11589</v>
      </c>
      <c r="J30" s="36">
        <v>-17.280513918629552</v>
      </c>
      <c r="K30" s="35">
        <v>208044</v>
      </c>
      <c r="L30" s="36">
        <v>-7.355652336548481</v>
      </c>
      <c r="M30" s="35">
        <v>2670</v>
      </c>
      <c r="N30" s="36">
        <v>5.784469096671949</v>
      </c>
      <c r="O30" s="37">
        <v>210714</v>
      </c>
      <c r="P30" s="38">
        <v>-7.2096034101617885</v>
      </c>
      <c r="Q30" s="48"/>
    </row>
    <row r="31" spans="1:17" s="7" customFormat="1" ht="15.75" customHeight="1">
      <c r="A31" s="27">
        <v>29</v>
      </c>
      <c r="B31" s="31" t="s">
        <v>34</v>
      </c>
      <c r="C31" s="35">
        <v>2671</v>
      </c>
      <c r="D31" s="36">
        <v>-89.64046076872357</v>
      </c>
      <c r="E31" s="35">
        <v>622312</v>
      </c>
      <c r="F31" s="36">
        <v>-6.753114038307953</v>
      </c>
      <c r="G31" s="44">
        <v>477680</v>
      </c>
      <c r="H31" s="36">
        <v>-2.257962207012267</v>
      </c>
      <c r="I31" s="35">
        <v>9982</v>
      </c>
      <c r="J31" s="36">
        <v>-57.906721767732144</v>
      </c>
      <c r="K31" s="35">
        <v>634965</v>
      </c>
      <c r="L31" s="36">
        <v>-11.426351485189949</v>
      </c>
      <c r="M31" s="35">
        <v>27064</v>
      </c>
      <c r="N31" s="36">
        <v>3.0303030303030303</v>
      </c>
      <c r="O31" s="37">
        <v>662029</v>
      </c>
      <c r="P31" s="38">
        <v>-10.915351761295897</v>
      </c>
      <c r="Q31" s="48"/>
    </row>
    <row r="32" spans="1:17" s="7" customFormat="1" ht="15.75" customHeight="1">
      <c r="A32" s="27">
        <v>30</v>
      </c>
      <c r="B32" s="31" t="s">
        <v>35</v>
      </c>
      <c r="C32" s="35">
        <v>10586038</v>
      </c>
      <c r="D32" s="36">
        <v>0.8230007430740867</v>
      </c>
      <c r="E32" s="35">
        <v>11444390</v>
      </c>
      <c r="F32" s="36">
        <v>-0.9958043167957091</v>
      </c>
      <c r="G32" s="44">
        <v>6731256</v>
      </c>
      <c r="H32" s="36">
        <v>3.490181644421198</v>
      </c>
      <c r="I32" s="35">
        <v>366154</v>
      </c>
      <c r="J32" s="36">
        <v>7.058816649708198</v>
      </c>
      <c r="K32" s="35">
        <v>22396582</v>
      </c>
      <c r="L32" s="36">
        <v>-0.02033825245842421</v>
      </c>
      <c r="M32" s="35">
        <v>0</v>
      </c>
      <c r="N32" s="36"/>
      <c r="O32" s="37">
        <v>22396582</v>
      </c>
      <c r="P32" s="38">
        <v>-0.02033825245842421</v>
      </c>
      <c r="Q32" s="48"/>
    </row>
    <row r="33" spans="1:17" s="7" customFormat="1" ht="15.75" customHeight="1">
      <c r="A33" s="27">
        <v>31</v>
      </c>
      <c r="B33" s="31" t="s">
        <v>36</v>
      </c>
      <c r="C33" s="35">
        <v>354341</v>
      </c>
      <c r="D33" s="36">
        <v>-5.081553985818794</v>
      </c>
      <c r="E33" s="35">
        <v>178585</v>
      </c>
      <c r="F33" s="36">
        <v>65.95268185704197</v>
      </c>
      <c r="G33" s="44">
        <v>137967</v>
      </c>
      <c r="H33" s="36">
        <v>83.70371356670174</v>
      </c>
      <c r="I33" s="35">
        <v>2699</v>
      </c>
      <c r="J33" s="36">
        <v>143.15315315315314</v>
      </c>
      <c r="K33" s="35">
        <v>535625</v>
      </c>
      <c r="L33" s="36">
        <v>11.117911014391131</v>
      </c>
      <c r="M33" s="35">
        <v>4450</v>
      </c>
      <c r="N33" s="36">
        <v>-10.552763819095478</v>
      </c>
      <c r="O33" s="37">
        <v>540075</v>
      </c>
      <c r="P33" s="38">
        <v>10.896535580524345</v>
      </c>
      <c r="Q33" s="48"/>
    </row>
    <row r="34" spans="1:17" s="7" customFormat="1" ht="15.75" customHeight="1">
      <c r="A34" s="27">
        <v>32</v>
      </c>
      <c r="B34" s="31" t="s">
        <v>37</v>
      </c>
      <c r="C34" s="35">
        <v>1236841</v>
      </c>
      <c r="D34" s="36">
        <v>-1.4744095272234834</v>
      </c>
      <c r="E34" s="35">
        <v>1169670</v>
      </c>
      <c r="F34" s="36">
        <v>4.861664579300922</v>
      </c>
      <c r="G34" s="44">
        <v>1089430</v>
      </c>
      <c r="H34" s="36">
        <v>7.379765375661125</v>
      </c>
      <c r="I34" s="35">
        <v>25745</v>
      </c>
      <c r="J34" s="36">
        <v>415.00300060012</v>
      </c>
      <c r="K34" s="35">
        <v>2432256</v>
      </c>
      <c r="L34" s="36">
        <v>2.376725215612491</v>
      </c>
      <c r="M34" s="35">
        <v>11733</v>
      </c>
      <c r="N34" s="36">
        <v>10.86648398374752</v>
      </c>
      <c r="O34" s="37">
        <v>2443989</v>
      </c>
      <c r="P34" s="38">
        <v>2.4143752883560112</v>
      </c>
      <c r="Q34" s="48"/>
    </row>
    <row r="35" spans="1:17" s="7" customFormat="1" ht="15.75" customHeight="1">
      <c r="A35" s="27">
        <v>33</v>
      </c>
      <c r="B35" s="31" t="s">
        <v>38</v>
      </c>
      <c r="C35" s="35">
        <v>38607</v>
      </c>
      <c r="D35" s="36">
        <v>100.25416256029877</v>
      </c>
      <c r="E35" s="35">
        <v>5732</v>
      </c>
      <c r="F35" s="36"/>
      <c r="G35" s="44">
        <v>3880</v>
      </c>
      <c r="H35" s="36"/>
      <c r="I35" s="35">
        <v>10804</v>
      </c>
      <c r="J35" s="36">
        <v>85.6038481360591</v>
      </c>
      <c r="K35" s="35">
        <v>55143</v>
      </c>
      <c r="L35" s="36">
        <v>118.89960700250089</v>
      </c>
      <c r="M35" s="35">
        <v>49</v>
      </c>
      <c r="N35" s="36">
        <v>188.23529411764707</v>
      </c>
      <c r="O35" s="37">
        <v>55192</v>
      </c>
      <c r="P35" s="38">
        <v>118.94636623294193</v>
      </c>
      <c r="Q35" s="48"/>
    </row>
    <row r="36" spans="1:17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363698</v>
      </c>
      <c r="F36" s="36">
        <v>54.14067267918899</v>
      </c>
      <c r="G36" s="44">
        <v>0</v>
      </c>
      <c r="H36" s="36"/>
      <c r="I36" s="35">
        <v>542</v>
      </c>
      <c r="J36" s="36">
        <v>-64.50556647020301</v>
      </c>
      <c r="K36" s="35">
        <v>364240</v>
      </c>
      <c r="L36" s="36">
        <v>53.3777723503973</v>
      </c>
      <c r="M36" s="35">
        <v>5518</v>
      </c>
      <c r="N36" s="36">
        <v>-22.997488138431482</v>
      </c>
      <c r="O36" s="37">
        <v>369758</v>
      </c>
      <c r="P36" s="38">
        <v>51.14063234482618</v>
      </c>
      <c r="Q36" s="48"/>
    </row>
    <row r="37" spans="1:17" s="7" customFormat="1" ht="15.75" customHeight="1">
      <c r="A37" s="27">
        <v>35</v>
      </c>
      <c r="B37" s="31" t="s">
        <v>40</v>
      </c>
      <c r="C37" s="35">
        <v>1245290</v>
      </c>
      <c r="D37" s="36">
        <v>-0.488571236786841</v>
      </c>
      <c r="E37" s="35">
        <v>2433247</v>
      </c>
      <c r="F37" s="36">
        <v>5.326795914445058</v>
      </c>
      <c r="G37" s="44">
        <v>2246096</v>
      </c>
      <c r="H37" s="36">
        <v>10.95333292826724</v>
      </c>
      <c r="I37" s="35">
        <v>15699</v>
      </c>
      <c r="J37" s="36">
        <v>-24.01626252359518</v>
      </c>
      <c r="K37" s="35">
        <v>3694236</v>
      </c>
      <c r="L37" s="36">
        <v>3.126049444302231</v>
      </c>
      <c r="M37" s="35">
        <v>7467</v>
      </c>
      <c r="N37" s="36">
        <v>-4.293770827992822</v>
      </c>
      <c r="O37" s="37">
        <v>3701703</v>
      </c>
      <c r="P37" s="38">
        <v>3.109924499763931</v>
      </c>
      <c r="Q37" s="48"/>
    </row>
    <row r="38" spans="1:17" s="7" customFormat="1" ht="15.75" customHeight="1">
      <c r="A38" s="27">
        <v>36</v>
      </c>
      <c r="B38" s="31" t="s">
        <v>41</v>
      </c>
      <c r="C38" s="35">
        <v>697105</v>
      </c>
      <c r="D38" s="36">
        <v>-12.843790086442937</v>
      </c>
      <c r="E38" s="35">
        <v>1283177</v>
      </c>
      <c r="F38" s="36">
        <v>3.6224914581783856</v>
      </c>
      <c r="G38" s="44">
        <v>901003</v>
      </c>
      <c r="H38" s="36">
        <v>6.923543394081368</v>
      </c>
      <c r="I38" s="35">
        <v>29611</v>
      </c>
      <c r="J38" s="36">
        <v>67.54936909409834</v>
      </c>
      <c r="K38" s="35">
        <v>2009893</v>
      </c>
      <c r="L38" s="36">
        <v>-2.234284419012115</v>
      </c>
      <c r="M38" s="35">
        <v>4503</v>
      </c>
      <c r="N38" s="36">
        <v>12.80060120240481</v>
      </c>
      <c r="O38" s="37">
        <v>2014396</v>
      </c>
      <c r="P38" s="38">
        <v>-2.2051462799140507</v>
      </c>
      <c r="Q38" s="48"/>
    </row>
    <row r="39" spans="1:17" s="7" customFormat="1" ht="15.75" customHeight="1">
      <c r="A39" s="10"/>
      <c r="B39" s="10" t="s">
        <v>0</v>
      </c>
      <c r="C39" s="11">
        <f>SUM(C3:C38)</f>
        <v>37945445</v>
      </c>
      <c r="D39" s="38">
        <v>-2.055868257253485</v>
      </c>
      <c r="E39" s="11">
        <f>SUM(E3:E38)</f>
        <v>40857731</v>
      </c>
      <c r="F39" s="38">
        <v>1.7924437460254583</v>
      </c>
      <c r="G39" s="13">
        <f>SUM(G3:G38)</f>
        <v>25988327</v>
      </c>
      <c r="H39" s="36">
        <v>5.203031645400779</v>
      </c>
      <c r="I39" s="11">
        <f>SUM(I3:I38)</f>
        <v>920682</v>
      </c>
      <c r="J39" s="38">
        <v>4.231140213832547</v>
      </c>
      <c r="K39" s="11">
        <f>SUM(K3:K38)</f>
        <v>79723858</v>
      </c>
      <c r="L39" s="38">
        <v>-0.049713207835096425</v>
      </c>
      <c r="M39" s="11">
        <f>SUM(M3:M38)</f>
        <v>170799</v>
      </c>
      <c r="N39" s="38">
        <v>2.225879818051233</v>
      </c>
      <c r="O39" s="11">
        <f>SUM(O3:O38)</f>
        <v>79894657</v>
      </c>
      <c r="P39" s="38">
        <v>-0.044956504825542955</v>
      </c>
      <c r="Q39" s="48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52</v>
      </c>
      <c r="C1" s="49" t="str">
        <f>Totali!C1</f>
        <v>Gennaio - Ottobre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s="7" customFormat="1" ht="15.75" customHeight="1">
      <c r="A2" s="27" t="s">
        <v>43</v>
      </c>
      <c r="B2" s="27" t="s">
        <v>2</v>
      </c>
      <c r="C2" s="33" t="s">
        <v>53</v>
      </c>
      <c r="D2" s="19" t="s">
        <v>4</v>
      </c>
      <c r="E2" s="34" t="s">
        <v>54</v>
      </c>
      <c r="F2" s="19" t="s">
        <v>4</v>
      </c>
      <c r="G2" s="30" t="s">
        <v>55</v>
      </c>
      <c r="H2" s="19" t="s">
        <v>4</v>
      </c>
      <c r="I2" s="34" t="s">
        <v>56</v>
      </c>
      <c r="J2" s="19" t="s">
        <v>4</v>
      </c>
      <c r="K2" s="29" t="s">
        <v>49</v>
      </c>
      <c r="L2" s="19" t="s">
        <v>4</v>
      </c>
      <c r="M2" s="47"/>
    </row>
    <row r="3" spans="1:13" s="7" customFormat="1" ht="15.75" customHeight="1">
      <c r="A3" s="27">
        <v>1</v>
      </c>
      <c r="B3" s="31" t="s">
        <v>7</v>
      </c>
      <c r="C3" s="35">
        <v>878</v>
      </c>
      <c r="D3" s="36">
        <v>19.618528610354222</v>
      </c>
      <c r="E3" s="35">
        <v>0</v>
      </c>
      <c r="F3" s="36"/>
      <c r="G3" s="35">
        <v>878</v>
      </c>
      <c r="H3" s="36">
        <v>19.618528610354222</v>
      </c>
      <c r="I3" s="35">
        <v>915</v>
      </c>
      <c r="J3" s="36">
        <v>-1.2944983818770226</v>
      </c>
      <c r="K3" s="37">
        <v>1795</v>
      </c>
      <c r="L3" s="38">
        <v>8.067429259482239</v>
      </c>
      <c r="M3" s="48"/>
    </row>
    <row r="4" spans="1:13" s="7" customFormat="1" ht="15.75" customHeight="1">
      <c r="A4" s="27">
        <v>2</v>
      </c>
      <c r="B4" s="31" t="s">
        <v>8</v>
      </c>
      <c r="C4" s="35">
        <v>3237</v>
      </c>
      <c r="D4" s="36">
        <v>11.008230452674898</v>
      </c>
      <c r="E4" s="35">
        <v>210</v>
      </c>
      <c r="F4" s="36">
        <v>32.075471698113205</v>
      </c>
      <c r="G4" s="35">
        <v>3447</v>
      </c>
      <c r="H4" s="36">
        <v>12.097560975609756</v>
      </c>
      <c r="I4" s="35">
        <v>958</v>
      </c>
      <c r="J4" s="36">
        <v>2.2411953041622197</v>
      </c>
      <c r="K4" s="37">
        <v>4405</v>
      </c>
      <c r="L4" s="38">
        <v>9.795613160518444</v>
      </c>
      <c r="M4" s="48"/>
    </row>
    <row r="5" spans="1:13" s="7" customFormat="1" ht="15.75" customHeight="1">
      <c r="A5" s="27">
        <v>3</v>
      </c>
      <c r="B5" s="31" t="s">
        <v>9</v>
      </c>
      <c r="C5" s="35">
        <v>2098</v>
      </c>
      <c r="D5" s="36">
        <v>14.895947426067908</v>
      </c>
      <c r="E5" s="35">
        <v>0</v>
      </c>
      <c r="F5" s="36"/>
      <c r="G5" s="35">
        <v>2098</v>
      </c>
      <c r="H5" s="36">
        <v>14.895947426067908</v>
      </c>
      <c r="I5" s="35">
        <v>2329</v>
      </c>
      <c r="J5" s="36">
        <v>12.078922040423484</v>
      </c>
      <c r="K5" s="37">
        <v>4427</v>
      </c>
      <c r="L5" s="38">
        <v>13.367477592829706</v>
      </c>
      <c r="M5" s="48"/>
    </row>
    <row r="6" spans="1:13" s="7" customFormat="1" ht="15.75" customHeight="1">
      <c r="A6" s="27">
        <v>4</v>
      </c>
      <c r="B6" s="31" t="s">
        <v>10</v>
      </c>
      <c r="C6" s="35">
        <v>79490</v>
      </c>
      <c r="D6" s="36">
        <v>-3.8535971745125552</v>
      </c>
      <c r="E6" s="35">
        <v>1206</v>
      </c>
      <c r="F6" s="36">
        <v>-9.527381845461365</v>
      </c>
      <c r="G6" s="35">
        <v>80696</v>
      </c>
      <c r="H6" s="36">
        <v>-3.943625087788213</v>
      </c>
      <c r="I6" s="35">
        <v>0</v>
      </c>
      <c r="J6" s="36"/>
      <c r="K6" s="37">
        <v>80696</v>
      </c>
      <c r="L6" s="38">
        <v>-3.944768479942864</v>
      </c>
      <c r="M6" s="48"/>
    </row>
    <row r="7" spans="1:13" s="7" customFormat="1" ht="15.75" customHeight="1">
      <c r="A7" s="27">
        <v>5</v>
      </c>
      <c r="B7" s="31" t="s">
        <v>11</v>
      </c>
      <c r="C7" s="35">
        <v>12288</v>
      </c>
      <c r="D7" s="36">
        <v>-2.6693069306930695</v>
      </c>
      <c r="E7" s="35">
        <v>6775</v>
      </c>
      <c r="F7" s="36">
        <v>12.522836738083376</v>
      </c>
      <c r="G7" s="35">
        <v>19064</v>
      </c>
      <c r="H7" s="36">
        <v>2.2417676713504235</v>
      </c>
      <c r="I7" s="35">
        <v>3034</v>
      </c>
      <c r="J7" s="36">
        <v>13.760779902512185</v>
      </c>
      <c r="K7" s="37">
        <v>22097</v>
      </c>
      <c r="L7" s="38">
        <v>3.6736417378249038</v>
      </c>
      <c r="M7" s="48"/>
    </row>
    <row r="8" spans="1:13" s="7" customFormat="1" ht="15.75" customHeight="1">
      <c r="A8" s="27">
        <v>6</v>
      </c>
      <c r="B8" s="31" t="s">
        <v>12</v>
      </c>
      <c r="C8" s="35">
        <v>0</v>
      </c>
      <c r="D8" s="36"/>
      <c r="E8" s="35">
        <v>0</v>
      </c>
      <c r="F8" s="36"/>
      <c r="G8" s="35">
        <v>0</v>
      </c>
      <c r="H8" s="36"/>
      <c r="I8" s="35">
        <v>0</v>
      </c>
      <c r="J8" s="36"/>
      <c r="K8" s="37">
        <v>0</v>
      </c>
      <c r="L8" s="38"/>
      <c r="M8" s="48"/>
    </row>
    <row r="9" spans="1:13" s="7" customFormat="1" ht="15.75" customHeight="1">
      <c r="A9" s="27">
        <v>7</v>
      </c>
      <c r="B9" s="31" t="s">
        <v>13</v>
      </c>
      <c r="C9" s="35">
        <v>224</v>
      </c>
      <c r="D9" s="36"/>
      <c r="E9" s="35">
        <v>175</v>
      </c>
      <c r="F9" s="36"/>
      <c r="G9" s="35">
        <v>399</v>
      </c>
      <c r="H9" s="36"/>
      <c r="I9" s="35">
        <v>0</v>
      </c>
      <c r="J9" s="36"/>
      <c r="K9" s="37">
        <v>399</v>
      </c>
      <c r="L9" s="38"/>
      <c r="M9" s="48"/>
    </row>
    <row r="10" spans="1:13" s="7" customFormat="1" ht="15.75" customHeight="1">
      <c r="A10" s="27">
        <v>8</v>
      </c>
      <c r="B10" s="31" t="s">
        <v>14</v>
      </c>
      <c r="C10" s="35">
        <v>191</v>
      </c>
      <c r="D10" s="36">
        <v>-8.61244019138756</v>
      </c>
      <c r="E10" s="35">
        <v>0</v>
      </c>
      <c r="F10" s="36"/>
      <c r="G10" s="35">
        <v>191</v>
      </c>
      <c r="H10" s="36">
        <v>-8.61244019138756</v>
      </c>
      <c r="I10" s="35">
        <v>33</v>
      </c>
      <c r="J10" s="36">
        <v>-49.23076923076923</v>
      </c>
      <c r="K10" s="37">
        <v>224</v>
      </c>
      <c r="L10" s="38">
        <v>-18.545454545454547</v>
      </c>
      <c r="M10" s="48"/>
    </row>
    <row r="11" spans="1:13" s="7" customFormat="1" ht="15.75" customHeight="1">
      <c r="A11" s="27">
        <v>9</v>
      </c>
      <c r="B11" s="31" t="s">
        <v>15</v>
      </c>
      <c r="C11" s="35">
        <v>3104</v>
      </c>
      <c r="D11" s="36">
        <v>12.995995631598108</v>
      </c>
      <c r="E11" s="35">
        <v>0</v>
      </c>
      <c r="F11" s="36"/>
      <c r="G11" s="35">
        <v>3104</v>
      </c>
      <c r="H11" s="36">
        <v>12.995995631598108</v>
      </c>
      <c r="I11" s="35">
        <v>1825</v>
      </c>
      <c r="J11" s="36">
        <v>1.2763596004439512</v>
      </c>
      <c r="K11" s="37">
        <v>4929</v>
      </c>
      <c r="L11" s="38">
        <v>8.353484282259837</v>
      </c>
      <c r="M11" s="48"/>
    </row>
    <row r="12" spans="1:13" s="7" customFormat="1" ht="15.75" customHeight="1">
      <c r="A12" s="27">
        <v>10</v>
      </c>
      <c r="B12" s="31" t="s">
        <v>16</v>
      </c>
      <c r="C12" s="35">
        <v>7550</v>
      </c>
      <c r="D12" s="36">
        <v>14.898797747679197</v>
      </c>
      <c r="E12" s="35">
        <v>212</v>
      </c>
      <c r="F12" s="36">
        <v>26.19047619047619</v>
      </c>
      <c r="G12" s="35">
        <v>7762</v>
      </c>
      <c r="H12" s="36">
        <v>15.180293812138299</v>
      </c>
      <c r="I12" s="35">
        <v>3316</v>
      </c>
      <c r="J12" s="36">
        <v>3.1736154324828876</v>
      </c>
      <c r="K12" s="37">
        <v>11078</v>
      </c>
      <c r="L12" s="38">
        <v>11.303124686024315</v>
      </c>
      <c r="M12" s="48"/>
    </row>
    <row r="13" spans="1:13" s="7" customFormat="1" ht="15.75" customHeight="1">
      <c r="A13" s="27">
        <v>11</v>
      </c>
      <c r="B13" s="31" t="s">
        <v>17</v>
      </c>
      <c r="C13" s="35">
        <v>0</v>
      </c>
      <c r="D13" s="36"/>
      <c r="E13" s="35">
        <v>0</v>
      </c>
      <c r="F13" s="36"/>
      <c r="G13" s="35">
        <v>0</v>
      </c>
      <c r="H13" s="36"/>
      <c r="I13" s="35">
        <v>0</v>
      </c>
      <c r="J13" s="36"/>
      <c r="K13" s="37">
        <v>0</v>
      </c>
      <c r="L13" s="38"/>
      <c r="M13" s="48"/>
    </row>
    <row r="14" spans="1:13" s="7" customFormat="1" ht="15.75" customHeight="1">
      <c r="A14" s="27">
        <v>12</v>
      </c>
      <c r="B14" s="31" t="s">
        <v>18</v>
      </c>
      <c r="C14" s="35">
        <v>1</v>
      </c>
      <c r="D14" s="36">
        <v>-99.60474308300395</v>
      </c>
      <c r="E14" s="35">
        <v>0</v>
      </c>
      <c r="F14" s="36"/>
      <c r="G14" s="35">
        <v>1</v>
      </c>
      <c r="H14" s="36">
        <v>-99.60474308300395</v>
      </c>
      <c r="I14" s="35">
        <v>0</v>
      </c>
      <c r="J14" s="36"/>
      <c r="K14" s="37">
        <v>1</v>
      </c>
      <c r="L14" s="38">
        <v>-99.60474308300395</v>
      </c>
      <c r="M14" s="48"/>
    </row>
    <row r="15" spans="1:13" s="7" customFormat="1" ht="15.75" customHeight="1">
      <c r="A15" s="27">
        <v>13</v>
      </c>
      <c r="B15" s="31" t="s">
        <v>19</v>
      </c>
      <c r="C15" s="35">
        <v>414</v>
      </c>
      <c r="D15" s="36">
        <v>-16.194331983805668</v>
      </c>
      <c r="E15" s="35">
        <v>0</v>
      </c>
      <c r="F15" s="36"/>
      <c r="G15" s="35">
        <v>414</v>
      </c>
      <c r="H15" s="36">
        <v>-16.194331983805668</v>
      </c>
      <c r="I15" s="35">
        <v>0</v>
      </c>
      <c r="J15" s="36"/>
      <c r="K15" s="37">
        <v>414</v>
      </c>
      <c r="L15" s="38">
        <v>-16.194331983805668</v>
      </c>
      <c r="M15" s="48"/>
    </row>
    <row r="16" spans="1:13" s="7" customFormat="1" ht="15.75" customHeight="1">
      <c r="A16" s="27">
        <v>14</v>
      </c>
      <c r="B16" s="31" t="s">
        <v>20</v>
      </c>
      <c r="C16" s="35">
        <v>0</v>
      </c>
      <c r="D16" s="36"/>
      <c r="E16" s="35">
        <v>0</v>
      </c>
      <c r="F16" s="36"/>
      <c r="G16" s="35">
        <v>0</v>
      </c>
      <c r="H16" s="36"/>
      <c r="I16" s="35">
        <v>25</v>
      </c>
      <c r="J16" s="36">
        <v>316.6666666666667</v>
      </c>
      <c r="K16" s="37">
        <v>25</v>
      </c>
      <c r="L16" s="38">
        <v>212.5</v>
      </c>
      <c r="M16" s="48"/>
    </row>
    <row r="17" spans="1:13" s="7" customFormat="1" ht="15.75" customHeight="1">
      <c r="A17" s="27">
        <v>15</v>
      </c>
      <c r="B17" s="31" t="s">
        <v>62</v>
      </c>
      <c r="C17" s="35">
        <v>1492</v>
      </c>
      <c r="D17" s="36">
        <v>-20.890774125132555</v>
      </c>
      <c r="E17" s="35">
        <v>0</v>
      </c>
      <c r="F17" s="36"/>
      <c r="G17" s="35">
        <v>1492</v>
      </c>
      <c r="H17" s="36">
        <v>-20.890774125132555</v>
      </c>
      <c r="I17" s="35">
        <v>0</v>
      </c>
      <c r="J17" s="36"/>
      <c r="K17" s="37">
        <v>1492</v>
      </c>
      <c r="L17" s="38">
        <v>-20.890774125132555</v>
      </c>
      <c r="M17" s="48"/>
    </row>
    <row r="18" spans="1:13" s="7" customFormat="1" ht="15.75" customHeight="1">
      <c r="A18" s="27">
        <v>16</v>
      </c>
      <c r="B18" s="31" t="s">
        <v>21</v>
      </c>
      <c r="C18" s="35">
        <v>911</v>
      </c>
      <c r="D18" s="36">
        <v>-18.149146451033243</v>
      </c>
      <c r="E18" s="35">
        <v>2718</v>
      </c>
      <c r="F18" s="36">
        <v>-1.0556971241354205</v>
      </c>
      <c r="G18" s="35">
        <v>3629</v>
      </c>
      <c r="H18" s="36">
        <v>-5.984455958549223</v>
      </c>
      <c r="I18" s="35">
        <v>1386</v>
      </c>
      <c r="J18" s="36">
        <v>-6.854838709677419</v>
      </c>
      <c r="K18" s="37">
        <v>5015</v>
      </c>
      <c r="L18" s="38">
        <v>-6.226626776364996</v>
      </c>
      <c r="M18" s="48"/>
    </row>
    <row r="19" spans="1:13" s="7" customFormat="1" ht="15.75" customHeight="1">
      <c r="A19" s="27">
        <v>17</v>
      </c>
      <c r="B19" s="31" t="s">
        <v>22</v>
      </c>
      <c r="C19" s="35">
        <v>439</v>
      </c>
      <c r="D19" s="36">
        <v>-6.3965884861407245</v>
      </c>
      <c r="E19" s="35">
        <v>34</v>
      </c>
      <c r="F19" s="36">
        <v>-10.526315789473685</v>
      </c>
      <c r="G19" s="35">
        <v>473</v>
      </c>
      <c r="H19" s="36">
        <v>-6.70611439842209</v>
      </c>
      <c r="I19" s="35">
        <v>1934</v>
      </c>
      <c r="J19" s="36">
        <v>-4.963144963144964</v>
      </c>
      <c r="K19" s="37">
        <v>2407</v>
      </c>
      <c r="L19" s="38">
        <v>-5.310778914240755</v>
      </c>
      <c r="M19" s="48"/>
    </row>
    <row r="20" spans="1:13" s="7" customFormat="1" ht="15.75" customHeight="1">
      <c r="A20" s="27">
        <v>18</v>
      </c>
      <c r="B20" s="31" t="s">
        <v>23</v>
      </c>
      <c r="C20" s="35">
        <v>12880</v>
      </c>
      <c r="D20" s="36">
        <v>47.58794545662885</v>
      </c>
      <c r="E20" s="35">
        <v>3970</v>
      </c>
      <c r="F20" s="36">
        <v>31.413439258523667</v>
      </c>
      <c r="G20" s="35">
        <v>16850</v>
      </c>
      <c r="H20" s="36">
        <v>43.42866870956759</v>
      </c>
      <c r="I20" s="35">
        <v>7480</v>
      </c>
      <c r="J20" s="36">
        <v>6.689487947511054</v>
      </c>
      <c r="K20" s="37">
        <v>24330</v>
      </c>
      <c r="L20" s="38">
        <v>29.697745082360466</v>
      </c>
      <c r="M20" s="48"/>
    </row>
    <row r="21" spans="1:13" s="7" customFormat="1" ht="15.75" customHeight="1">
      <c r="A21" s="27">
        <v>19</v>
      </c>
      <c r="B21" s="31" t="s">
        <v>24</v>
      </c>
      <c r="C21" s="35">
        <v>233088</v>
      </c>
      <c r="D21" s="36">
        <v>-2.3559770769797916</v>
      </c>
      <c r="E21" s="35">
        <v>29548</v>
      </c>
      <c r="F21" s="36"/>
      <c r="G21" s="35">
        <v>262636</v>
      </c>
      <c r="H21" s="36">
        <v>9.924954901788443</v>
      </c>
      <c r="I21" s="35">
        <v>9038</v>
      </c>
      <c r="J21" s="36">
        <v>16.005647542035682</v>
      </c>
      <c r="K21" s="37">
        <v>271674</v>
      </c>
      <c r="L21" s="38">
        <v>10.116977552956055</v>
      </c>
      <c r="M21" s="48"/>
    </row>
    <row r="22" spans="1:13" s="7" customFormat="1" ht="15.75" customHeight="1">
      <c r="A22" s="27">
        <v>20</v>
      </c>
      <c r="B22" s="31" t="s">
        <v>25</v>
      </c>
      <c r="C22" s="35">
        <v>2228</v>
      </c>
      <c r="D22" s="36">
        <v>-17.32838589981447</v>
      </c>
      <c r="E22" s="35">
        <v>2455</v>
      </c>
      <c r="F22" s="36">
        <v>118.0284191829485</v>
      </c>
      <c r="G22" s="35">
        <v>4684</v>
      </c>
      <c r="H22" s="36">
        <v>22.585710546977232</v>
      </c>
      <c r="I22" s="35">
        <v>2633</v>
      </c>
      <c r="J22" s="36">
        <v>21.785383903792784</v>
      </c>
      <c r="K22" s="37">
        <v>7315</v>
      </c>
      <c r="L22" s="38">
        <v>22.263078723048636</v>
      </c>
      <c r="M22" s="48"/>
    </row>
    <row r="23" spans="1:13" s="7" customFormat="1" ht="15.75" customHeight="1">
      <c r="A23" s="27">
        <v>21</v>
      </c>
      <c r="B23" s="31" t="s">
        <v>26</v>
      </c>
      <c r="C23" s="35">
        <v>1928</v>
      </c>
      <c r="D23" s="36">
        <v>1.154249737670514</v>
      </c>
      <c r="E23" s="35">
        <v>0</v>
      </c>
      <c r="F23" s="36"/>
      <c r="G23" s="35">
        <v>1928</v>
      </c>
      <c r="H23" s="36">
        <v>1.154249737670514</v>
      </c>
      <c r="I23" s="35">
        <v>0</v>
      </c>
      <c r="J23" s="36"/>
      <c r="K23" s="37">
        <v>1928</v>
      </c>
      <c r="L23" s="38">
        <v>1.154249737670514</v>
      </c>
      <c r="M23" s="48"/>
    </row>
    <row r="24" spans="1:13" s="7" customFormat="1" ht="15.75" customHeight="1">
      <c r="A24" s="27">
        <v>22</v>
      </c>
      <c r="B24" s="31" t="s">
        <v>27</v>
      </c>
      <c r="C24" s="35">
        <v>2673</v>
      </c>
      <c r="D24" s="36">
        <v>-14.682413022661985</v>
      </c>
      <c r="E24" s="35">
        <v>0</v>
      </c>
      <c r="F24" s="36"/>
      <c r="G24" s="35">
        <v>2673</v>
      </c>
      <c r="H24" s="36">
        <v>-14.682413022661985</v>
      </c>
      <c r="I24" s="35">
        <v>2321</v>
      </c>
      <c r="J24" s="36">
        <v>14.730598121601583</v>
      </c>
      <c r="K24" s="37">
        <v>4994</v>
      </c>
      <c r="L24" s="38">
        <v>-3.1419705197827774</v>
      </c>
      <c r="M24" s="48"/>
    </row>
    <row r="25" spans="1:13" s="7" customFormat="1" ht="15.75" customHeight="1">
      <c r="A25" s="27">
        <v>23</v>
      </c>
      <c r="B25" s="31" t="s">
        <v>28</v>
      </c>
      <c r="C25" s="35">
        <v>33</v>
      </c>
      <c r="D25" s="36"/>
      <c r="E25" s="35">
        <v>0</v>
      </c>
      <c r="F25" s="36"/>
      <c r="G25" s="35">
        <v>33</v>
      </c>
      <c r="H25" s="36"/>
      <c r="I25" s="35">
        <v>0</v>
      </c>
      <c r="J25" s="36"/>
      <c r="K25" s="37">
        <v>33</v>
      </c>
      <c r="L25" s="38">
        <v>3200</v>
      </c>
      <c r="M25" s="48"/>
    </row>
    <row r="26" spans="1:13" s="7" customFormat="1" ht="15.75" customHeight="1">
      <c r="A26" s="27">
        <v>24</v>
      </c>
      <c r="B26" s="31" t="s">
        <v>29</v>
      </c>
      <c r="C26" s="35">
        <v>4</v>
      </c>
      <c r="D26" s="36">
        <v>-63.63636363636363</v>
      </c>
      <c r="E26" s="35">
        <v>0</v>
      </c>
      <c r="F26" s="36"/>
      <c r="G26" s="35">
        <v>4</v>
      </c>
      <c r="H26" s="36">
        <v>-63.63636363636363</v>
      </c>
      <c r="I26" s="35">
        <v>0</v>
      </c>
      <c r="J26" s="36"/>
      <c r="K26" s="37">
        <v>4</v>
      </c>
      <c r="L26" s="38">
        <v>-63.63636363636363</v>
      </c>
      <c r="M26" s="48"/>
    </row>
    <row r="27" spans="1:13" s="7" customFormat="1" ht="15.75" customHeight="1">
      <c r="A27" s="27">
        <v>25</v>
      </c>
      <c r="B27" s="31" t="s">
        <v>30</v>
      </c>
      <c r="C27" s="35">
        <v>2076</v>
      </c>
      <c r="D27" s="36">
        <v>20.557491289198605</v>
      </c>
      <c r="E27" s="35">
        <v>0</v>
      </c>
      <c r="F27" s="36"/>
      <c r="G27" s="35">
        <v>2076</v>
      </c>
      <c r="H27" s="36">
        <v>20.557491289198605</v>
      </c>
      <c r="I27" s="35">
        <v>644</v>
      </c>
      <c r="J27" s="36">
        <v>0.46801872074882994</v>
      </c>
      <c r="K27" s="37">
        <v>2720</v>
      </c>
      <c r="L27" s="38">
        <v>15.107913669064748</v>
      </c>
      <c r="M27" s="48"/>
    </row>
    <row r="28" spans="1:13" s="7" customFormat="1" ht="15.75" customHeight="1">
      <c r="A28" s="27">
        <v>26</v>
      </c>
      <c r="B28" s="31" t="s">
        <v>31</v>
      </c>
      <c r="C28" s="35">
        <v>5735</v>
      </c>
      <c r="D28" s="36">
        <v>25.739969304976977</v>
      </c>
      <c r="E28" s="35">
        <v>2154</v>
      </c>
      <c r="F28" s="36">
        <v>-6.3478260869565215</v>
      </c>
      <c r="G28" s="35">
        <v>7889</v>
      </c>
      <c r="H28" s="36">
        <v>14.983238594957003</v>
      </c>
      <c r="I28" s="35">
        <v>1759</v>
      </c>
      <c r="J28" s="36">
        <v>20.150273224043715</v>
      </c>
      <c r="K28" s="37">
        <v>9648</v>
      </c>
      <c r="L28" s="38">
        <v>15.891891891891891</v>
      </c>
      <c r="M28" s="48"/>
    </row>
    <row r="29" spans="1:13" s="7" customFormat="1" ht="15.75" customHeight="1">
      <c r="A29" s="27">
        <v>27</v>
      </c>
      <c r="B29" s="31" t="s">
        <v>32</v>
      </c>
      <c r="C29" s="35">
        <v>455</v>
      </c>
      <c r="D29" s="36">
        <v>88.79668049792531</v>
      </c>
      <c r="E29" s="35">
        <v>0</v>
      </c>
      <c r="F29" s="36"/>
      <c r="G29" s="35">
        <v>455</v>
      </c>
      <c r="H29" s="36">
        <v>88.79668049792531</v>
      </c>
      <c r="I29" s="35">
        <v>0</v>
      </c>
      <c r="J29" s="36"/>
      <c r="K29" s="37">
        <v>455</v>
      </c>
      <c r="L29" s="38">
        <v>88.79668049792531</v>
      </c>
      <c r="M29" s="48"/>
    </row>
    <row r="30" spans="1:13" s="7" customFormat="1" ht="15.75" customHeight="1">
      <c r="A30" s="27">
        <v>28</v>
      </c>
      <c r="B30" s="31" t="s">
        <v>33</v>
      </c>
      <c r="C30" s="35">
        <v>4866</v>
      </c>
      <c r="D30" s="36">
        <v>25.50941449574413</v>
      </c>
      <c r="E30" s="35">
        <v>0</v>
      </c>
      <c r="F30" s="36"/>
      <c r="G30" s="35">
        <v>4866</v>
      </c>
      <c r="H30" s="36">
        <v>25.50941449574413</v>
      </c>
      <c r="I30" s="35">
        <v>3</v>
      </c>
      <c r="J30" s="36"/>
      <c r="K30" s="37">
        <v>4869</v>
      </c>
      <c r="L30" s="38">
        <v>25.58679391281919</v>
      </c>
      <c r="M30" s="48"/>
    </row>
    <row r="31" spans="1:13" s="7" customFormat="1" ht="15.75" customHeight="1">
      <c r="A31" s="27">
        <v>29</v>
      </c>
      <c r="B31" s="31" t="s">
        <v>34</v>
      </c>
      <c r="C31" s="35">
        <v>14912</v>
      </c>
      <c r="D31" s="36">
        <v>13.390616683141966</v>
      </c>
      <c r="E31" s="35">
        <v>0</v>
      </c>
      <c r="F31" s="36"/>
      <c r="G31" s="35">
        <v>14912</v>
      </c>
      <c r="H31" s="36">
        <v>13.390616683141966</v>
      </c>
      <c r="I31" s="35">
        <v>0</v>
      </c>
      <c r="J31" s="36"/>
      <c r="K31" s="37">
        <v>14912</v>
      </c>
      <c r="L31" s="38">
        <v>13.390616683141966</v>
      </c>
      <c r="M31" s="48"/>
    </row>
    <row r="32" spans="1:13" s="7" customFormat="1" ht="15.75" customHeight="1">
      <c r="A32" s="27">
        <v>30</v>
      </c>
      <c r="B32" s="31" t="s">
        <v>35</v>
      </c>
      <c r="C32" s="35">
        <v>112638</v>
      </c>
      <c r="D32" s="36">
        <v>-12.257933849533394</v>
      </c>
      <c r="E32" s="35">
        <v>0</v>
      </c>
      <c r="F32" s="36"/>
      <c r="G32" s="35">
        <v>112638</v>
      </c>
      <c r="H32" s="36">
        <v>-12.257933849533394</v>
      </c>
      <c r="I32" s="35">
        <v>43111</v>
      </c>
      <c r="J32" s="36">
        <v>10.768242548818089</v>
      </c>
      <c r="K32" s="37">
        <v>155749</v>
      </c>
      <c r="L32" s="38">
        <v>-6.901024543617822</v>
      </c>
      <c r="M32" s="48"/>
    </row>
    <row r="33" spans="1:13" s="7" customFormat="1" ht="15.75" customHeight="1">
      <c r="A33" s="27">
        <v>31</v>
      </c>
      <c r="B33" s="31" t="s">
        <v>36</v>
      </c>
      <c r="C33" s="35">
        <v>829</v>
      </c>
      <c r="D33" s="36">
        <v>134.180790960452</v>
      </c>
      <c r="E33" s="35">
        <v>632</v>
      </c>
      <c r="F33" s="36">
        <v>-22.926829268292682</v>
      </c>
      <c r="G33" s="35">
        <v>1461</v>
      </c>
      <c r="H33" s="36">
        <v>24.44633730834753</v>
      </c>
      <c r="I33" s="35">
        <v>18</v>
      </c>
      <c r="J33" s="36">
        <v>12.5</v>
      </c>
      <c r="K33" s="37">
        <v>1479</v>
      </c>
      <c r="L33" s="38">
        <v>24.285714285714285</v>
      </c>
      <c r="M33" s="48"/>
    </row>
    <row r="34" spans="1:13" s="7" customFormat="1" ht="15.75" customHeight="1">
      <c r="A34" s="27">
        <v>32</v>
      </c>
      <c r="B34" s="31" t="s">
        <v>37</v>
      </c>
      <c r="C34" s="35">
        <v>4325</v>
      </c>
      <c r="D34" s="36">
        <v>-5.111891180342256</v>
      </c>
      <c r="E34" s="35">
        <v>8484</v>
      </c>
      <c r="F34" s="36">
        <v>-24.256762789036692</v>
      </c>
      <c r="G34" s="35">
        <v>12809</v>
      </c>
      <c r="H34" s="36">
        <v>-18.719461894790278</v>
      </c>
      <c r="I34" s="35">
        <v>1885</v>
      </c>
      <c r="J34" s="36">
        <v>24.422442244224424</v>
      </c>
      <c r="K34" s="37">
        <v>14694</v>
      </c>
      <c r="L34" s="38">
        <v>-14.935741576936437</v>
      </c>
      <c r="M34" s="48"/>
    </row>
    <row r="35" spans="1:13" s="7" customFormat="1" ht="15.75" customHeight="1">
      <c r="A35" s="27">
        <v>33</v>
      </c>
      <c r="B35" s="31" t="s">
        <v>38</v>
      </c>
      <c r="C35" s="35">
        <v>0</v>
      </c>
      <c r="D35" s="36"/>
      <c r="E35" s="35">
        <v>0</v>
      </c>
      <c r="F35" s="36"/>
      <c r="G35" s="35">
        <v>0</v>
      </c>
      <c r="H35" s="36"/>
      <c r="I35" s="35">
        <v>0</v>
      </c>
      <c r="J35" s="36"/>
      <c r="K35" s="37">
        <v>0</v>
      </c>
      <c r="L35" s="38"/>
      <c r="M35" s="48"/>
    </row>
    <row r="36" spans="1:13" s="7" customFormat="1" ht="15.75" customHeight="1">
      <c r="A36" s="27">
        <v>34</v>
      </c>
      <c r="B36" s="31" t="s">
        <v>39</v>
      </c>
      <c r="C36" s="35">
        <v>9485</v>
      </c>
      <c r="D36" s="36">
        <v>29.36442989634479</v>
      </c>
      <c r="E36" s="35">
        <v>0</v>
      </c>
      <c r="F36" s="36"/>
      <c r="G36" s="35">
        <v>9485</v>
      </c>
      <c r="H36" s="36">
        <v>29.36442989634479</v>
      </c>
      <c r="I36" s="35">
        <v>0</v>
      </c>
      <c r="J36" s="36"/>
      <c r="K36" s="37">
        <v>9485</v>
      </c>
      <c r="L36" s="38">
        <v>29.10031305294678</v>
      </c>
      <c r="M36" s="48"/>
    </row>
    <row r="37" spans="1:13" s="7" customFormat="1" ht="15.75" customHeight="1">
      <c r="A37" s="27">
        <v>35</v>
      </c>
      <c r="B37" s="31" t="s">
        <v>40</v>
      </c>
      <c r="C37" s="35">
        <v>6766</v>
      </c>
      <c r="D37" s="36">
        <v>5.834506491475051</v>
      </c>
      <c r="E37" s="35">
        <v>4378</v>
      </c>
      <c r="F37" s="36">
        <v>-20.38552464084379</v>
      </c>
      <c r="G37" s="35">
        <v>11144</v>
      </c>
      <c r="H37" s="36">
        <v>-6.297822248381401</v>
      </c>
      <c r="I37" s="35">
        <v>2563</v>
      </c>
      <c r="J37" s="36">
        <v>0.6677140612725845</v>
      </c>
      <c r="K37" s="37">
        <v>13707</v>
      </c>
      <c r="L37" s="38">
        <v>-5.049875311720698</v>
      </c>
      <c r="M37" s="48"/>
    </row>
    <row r="38" spans="1:13" s="7" customFormat="1" ht="15.75" customHeight="1">
      <c r="A38" s="27">
        <v>36</v>
      </c>
      <c r="B38" s="31" t="s">
        <v>41</v>
      </c>
      <c r="C38" s="35">
        <v>1107</v>
      </c>
      <c r="D38" s="36">
        <v>-18.9010989010989</v>
      </c>
      <c r="E38" s="35">
        <v>5764</v>
      </c>
      <c r="F38" s="36">
        <v>10.379165070854079</v>
      </c>
      <c r="G38" s="35">
        <v>6871</v>
      </c>
      <c r="H38" s="36">
        <v>4.311522696219827</v>
      </c>
      <c r="I38" s="35">
        <v>1160</v>
      </c>
      <c r="J38" s="36">
        <v>43.92059553349876</v>
      </c>
      <c r="K38" s="37">
        <v>8031</v>
      </c>
      <c r="L38" s="38">
        <v>8.629784931692141</v>
      </c>
      <c r="M38" s="48"/>
    </row>
    <row r="39" spans="1:13" s="7" customFormat="1" ht="15.75" customHeight="1">
      <c r="A39" s="10"/>
      <c r="B39" s="10" t="s">
        <v>0</v>
      </c>
      <c r="C39" s="11">
        <f>SUM(C3:C38)</f>
        <v>528345</v>
      </c>
      <c r="D39" s="38">
        <v>-2.4535018111861517</v>
      </c>
      <c r="E39" s="11">
        <f>SUM(E3:E38)</f>
        <v>68715</v>
      </c>
      <c r="F39" s="38">
        <v>72.36492249034264</v>
      </c>
      <c r="G39" s="11">
        <f>SUM(G3:G38)</f>
        <v>597062</v>
      </c>
      <c r="H39" s="38">
        <v>2.6760057162412445</v>
      </c>
      <c r="I39" s="11">
        <f>SUM(I3:I38)</f>
        <v>88370</v>
      </c>
      <c r="J39" s="38">
        <v>10.286042332268371</v>
      </c>
      <c r="K39" s="11">
        <f>SUM(K3:K38)</f>
        <v>685431</v>
      </c>
      <c r="L39" s="38">
        <v>3.597171232907769</v>
      </c>
      <c r="M39" s="48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0" t="s">
        <v>58</v>
      </c>
      <c r="D1" s="50"/>
      <c r="E1" s="50"/>
      <c r="F1" s="50"/>
      <c r="G1" s="50"/>
      <c r="H1" s="50"/>
      <c r="I1" s="54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47"/>
    </row>
    <row r="3" spans="1:9" s="20" customFormat="1" ht="15.75" customHeight="1">
      <c r="A3" s="21">
        <v>1</v>
      </c>
      <c r="B3" s="22" t="s">
        <v>7</v>
      </c>
      <c r="C3" s="23">
        <v>704</v>
      </c>
      <c r="D3" s="24">
        <v>8.141321044546851</v>
      </c>
      <c r="E3" s="23">
        <v>47998</v>
      </c>
      <c r="F3" s="24">
        <v>-3.0304254717362316</v>
      </c>
      <c r="G3" s="23">
        <v>182</v>
      </c>
      <c r="H3" s="24">
        <v>0</v>
      </c>
      <c r="I3" s="52"/>
    </row>
    <row r="4" spans="1:9" s="20" customFormat="1" ht="15.75" customHeight="1">
      <c r="A4" s="21">
        <v>2</v>
      </c>
      <c r="B4" s="22" t="s">
        <v>8</v>
      </c>
      <c r="C4" s="23">
        <v>1693</v>
      </c>
      <c r="D4" s="24">
        <v>8.040842373962986</v>
      </c>
      <c r="E4" s="23">
        <v>36638</v>
      </c>
      <c r="F4" s="24">
        <v>-3.2225685456178352</v>
      </c>
      <c r="G4" s="23">
        <v>619</v>
      </c>
      <c r="H4" s="24">
        <v>17.234848484848484</v>
      </c>
      <c r="I4" s="52"/>
    </row>
    <row r="5" spans="1:9" s="20" customFormat="1" ht="15.75" customHeight="1">
      <c r="A5" s="21">
        <v>3</v>
      </c>
      <c r="B5" s="22" t="s">
        <v>9</v>
      </c>
      <c r="C5" s="23">
        <v>1972</v>
      </c>
      <c r="D5" s="24">
        <v>2.8690662493479393</v>
      </c>
      <c r="E5" s="23">
        <v>95797</v>
      </c>
      <c r="F5" s="24">
        <v>-7.589832633965177</v>
      </c>
      <c r="G5" s="23">
        <v>534</v>
      </c>
      <c r="H5" s="24">
        <v>20.81447963800905</v>
      </c>
      <c r="I5" s="52"/>
    </row>
    <row r="6" spans="1:9" s="20" customFormat="1" ht="15.75" customHeight="1">
      <c r="A6" s="21">
        <v>4</v>
      </c>
      <c r="B6" s="22" t="s">
        <v>10</v>
      </c>
      <c r="C6" s="23">
        <v>3037</v>
      </c>
      <c r="D6" s="24">
        <v>-6.58258997231621</v>
      </c>
      <c r="E6" s="23">
        <v>71568</v>
      </c>
      <c r="F6" s="24">
        <v>-16.753323795233275</v>
      </c>
      <c r="G6" s="23">
        <v>8825</v>
      </c>
      <c r="H6" s="24">
        <v>-11.279782849100231</v>
      </c>
      <c r="I6" s="52"/>
    </row>
    <row r="7" spans="1:9" s="20" customFormat="1" ht="15.75" customHeight="1">
      <c r="A7" s="21">
        <v>5</v>
      </c>
      <c r="B7" s="22" t="s">
        <v>11</v>
      </c>
      <c r="C7" s="23">
        <v>4555</v>
      </c>
      <c r="D7" s="24">
        <v>-10.387566397796578</v>
      </c>
      <c r="E7" s="23">
        <v>239432</v>
      </c>
      <c r="F7" s="24">
        <v>-22.124538550356963</v>
      </c>
      <c r="G7" s="23">
        <v>2404</v>
      </c>
      <c r="H7" s="24">
        <v>20.440881763527056</v>
      </c>
      <c r="I7" s="52"/>
    </row>
    <row r="8" spans="1:9" s="20" customFormat="1" ht="15.75" customHeight="1">
      <c r="A8" s="21">
        <v>6</v>
      </c>
      <c r="B8" s="22" t="s">
        <v>12</v>
      </c>
      <c r="C8" s="23">
        <v>790</v>
      </c>
      <c r="D8" s="24">
        <v>71.73913043478261</v>
      </c>
      <c r="E8" s="23">
        <v>3594</v>
      </c>
      <c r="F8" s="24">
        <v>-2.5223759153783565</v>
      </c>
      <c r="G8" s="23">
        <v>0</v>
      </c>
      <c r="H8" s="24"/>
      <c r="I8" s="52"/>
    </row>
    <row r="9" spans="1:9" s="20" customFormat="1" ht="15.75" customHeight="1">
      <c r="A9" s="21">
        <v>7</v>
      </c>
      <c r="B9" s="22" t="s">
        <v>13</v>
      </c>
      <c r="C9" s="23">
        <v>946</v>
      </c>
      <c r="D9" s="24">
        <v>113.54401805869074</v>
      </c>
      <c r="E9" s="23">
        <v>24347</v>
      </c>
      <c r="F9" s="24">
        <v>9.468998696101794</v>
      </c>
      <c r="G9" s="23">
        <v>0</v>
      </c>
      <c r="H9" s="24"/>
      <c r="I9" s="52"/>
    </row>
    <row r="10" spans="1:9" s="20" customFormat="1" ht="15.75" customHeight="1">
      <c r="A10" s="21">
        <v>8</v>
      </c>
      <c r="B10" s="22" t="s">
        <v>14</v>
      </c>
      <c r="C10" s="23">
        <v>586</v>
      </c>
      <c r="D10" s="24">
        <v>-22.793148880105402</v>
      </c>
      <c r="E10" s="23">
        <v>36780</v>
      </c>
      <c r="F10" s="24">
        <v>-20.013918187156122</v>
      </c>
      <c r="G10" s="23">
        <v>23</v>
      </c>
      <c r="H10" s="24">
        <v>35.294117647058826</v>
      </c>
      <c r="I10" s="52"/>
    </row>
    <row r="11" spans="1:9" s="20" customFormat="1" ht="15.75" customHeight="1">
      <c r="A11" s="21">
        <v>9</v>
      </c>
      <c r="B11" s="22" t="s">
        <v>15</v>
      </c>
      <c r="C11" s="23">
        <v>2366</v>
      </c>
      <c r="D11" s="24">
        <v>-0.04224757076468103</v>
      </c>
      <c r="E11" s="23">
        <v>139932</v>
      </c>
      <c r="F11" s="24">
        <v>-13.17846772392227</v>
      </c>
      <c r="G11" s="23">
        <v>552</v>
      </c>
      <c r="H11" s="24">
        <v>13.114754098360656</v>
      </c>
      <c r="I11" s="52"/>
    </row>
    <row r="12" spans="1:9" s="20" customFormat="1" ht="15.75" customHeight="1">
      <c r="A12" s="21">
        <v>10</v>
      </c>
      <c r="B12" s="22" t="s">
        <v>16</v>
      </c>
      <c r="C12" s="23">
        <v>4047</v>
      </c>
      <c r="D12" s="24">
        <v>0.847246449040618</v>
      </c>
      <c r="E12" s="23">
        <v>301904</v>
      </c>
      <c r="F12" s="24">
        <v>-9.172575836434582</v>
      </c>
      <c r="G12" s="23">
        <v>1210</v>
      </c>
      <c r="H12" s="24">
        <v>-0.6568144499178982</v>
      </c>
      <c r="I12" s="52"/>
    </row>
    <row r="13" spans="1:9" s="20" customFormat="1" ht="15.75" customHeight="1">
      <c r="A13" s="21">
        <v>11</v>
      </c>
      <c r="B13" s="22" t="s">
        <v>17</v>
      </c>
      <c r="C13" s="23">
        <v>151</v>
      </c>
      <c r="D13" s="24">
        <v>-35.47008547008547</v>
      </c>
      <c r="E13" s="23">
        <v>346</v>
      </c>
      <c r="F13" s="24">
        <v>-89.44156240463839</v>
      </c>
      <c r="G13" s="23">
        <v>0</v>
      </c>
      <c r="H13" s="24"/>
      <c r="I13" s="52"/>
    </row>
    <row r="14" spans="1:9" s="20" customFormat="1" ht="15.75" customHeight="1">
      <c r="A14" s="21">
        <v>12</v>
      </c>
      <c r="B14" s="22" t="s">
        <v>18</v>
      </c>
      <c r="C14" s="23">
        <v>779</v>
      </c>
      <c r="D14" s="24">
        <v>-28.923357664233578</v>
      </c>
      <c r="E14" s="23">
        <v>1707</v>
      </c>
      <c r="F14" s="24">
        <v>5.50061804697157</v>
      </c>
      <c r="G14" s="23">
        <v>0</v>
      </c>
      <c r="H14" s="24">
        <v>-100</v>
      </c>
      <c r="I14" s="52"/>
    </row>
    <row r="15" spans="1:9" s="20" customFormat="1" ht="15.75" customHeight="1">
      <c r="A15" s="21">
        <v>13</v>
      </c>
      <c r="B15" s="22" t="s">
        <v>19</v>
      </c>
      <c r="C15" s="23">
        <v>2910</v>
      </c>
      <c r="D15" s="24">
        <v>-7.560355781448539</v>
      </c>
      <c r="E15" s="23">
        <v>116827</v>
      </c>
      <c r="F15" s="24">
        <v>-18.66963695220857</v>
      </c>
      <c r="G15" s="23">
        <v>42</v>
      </c>
      <c r="H15" s="24">
        <v>-23.636363636363637</v>
      </c>
      <c r="I15" s="52"/>
    </row>
    <row r="16" spans="1:9" s="20" customFormat="1" ht="15.75" customHeight="1">
      <c r="A16" s="21">
        <v>14</v>
      </c>
      <c r="B16" s="22" t="s">
        <v>20</v>
      </c>
      <c r="C16" s="23">
        <v>332</v>
      </c>
      <c r="D16" s="24">
        <v>-40.28776978417266</v>
      </c>
      <c r="E16" s="23">
        <v>551</v>
      </c>
      <c r="F16" s="24">
        <v>-83.66439371479395</v>
      </c>
      <c r="G16" s="23">
        <v>1</v>
      </c>
      <c r="H16" s="24">
        <v>0</v>
      </c>
      <c r="I16" s="52"/>
    </row>
    <row r="17" spans="1:9" s="20" customFormat="1" ht="15.75" customHeight="1">
      <c r="A17" s="21">
        <v>15</v>
      </c>
      <c r="B17" s="22" t="s">
        <v>62</v>
      </c>
      <c r="C17" s="23">
        <v>151</v>
      </c>
      <c r="D17" s="24">
        <v>-43.0188679245283</v>
      </c>
      <c r="E17" s="23">
        <v>1204</v>
      </c>
      <c r="F17" s="24">
        <v>-80.98547062539483</v>
      </c>
      <c r="G17" s="23">
        <v>178</v>
      </c>
      <c r="H17" s="24">
        <v>-58.7962962962963</v>
      </c>
      <c r="I17" s="52"/>
    </row>
    <row r="18" spans="1:9" s="20" customFormat="1" ht="15.75" customHeight="1">
      <c r="A18" s="21">
        <v>16</v>
      </c>
      <c r="B18" s="22" t="s">
        <v>21</v>
      </c>
      <c r="C18" s="23">
        <v>2609</v>
      </c>
      <c r="D18" s="24">
        <v>4.485382458950741</v>
      </c>
      <c r="E18" s="23">
        <v>87571</v>
      </c>
      <c r="F18" s="24">
        <v>-14.121662041168568</v>
      </c>
      <c r="G18" s="23">
        <v>641</v>
      </c>
      <c r="H18" s="24">
        <v>14.260249554367201</v>
      </c>
      <c r="I18" s="52"/>
    </row>
    <row r="19" spans="1:9" s="20" customFormat="1" ht="15.75" customHeight="1">
      <c r="A19" s="21">
        <v>17</v>
      </c>
      <c r="B19" s="22" t="s">
        <v>22</v>
      </c>
      <c r="C19" s="23">
        <v>832</v>
      </c>
      <c r="D19" s="24">
        <v>13.35149863760218</v>
      </c>
      <c r="E19" s="23">
        <v>60452</v>
      </c>
      <c r="F19" s="24">
        <v>-17.157265800581044</v>
      </c>
      <c r="G19" s="23">
        <v>234</v>
      </c>
      <c r="H19" s="24">
        <v>-6.4</v>
      </c>
      <c r="I19" s="52"/>
    </row>
    <row r="20" spans="1:9" s="20" customFormat="1" ht="15.75" customHeight="1">
      <c r="A20" s="21">
        <v>18</v>
      </c>
      <c r="B20" s="22" t="s">
        <v>23</v>
      </c>
      <c r="C20" s="23">
        <v>8747</v>
      </c>
      <c r="D20" s="24">
        <v>26.40173410404624</v>
      </c>
      <c r="E20" s="23">
        <v>527697</v>
      </c>
      <c r="F20" s="24">
        <v>-3.898532882659751</v>
      </c>
      <c r="G20" s="23">
        <v>2256</v>
      </c>
      <c r="H20" s="24">
        <v>61.72043010752688</v>
      </c>
      <c r="I20" s="52"/>
    </row>
    <row r="21" spans="1:9" s="20" customFormat="1" ht="15.75" customHeight="1">
      <c r="A21" s="21">
        <v>19</v>
      </c>
      <c r="B21" s="22" t="s">
        <v>24</v>
      </c>
      <c r="C21" s="23">
        <v>18915</v>
      </c>
      <c r="D21" s="24">
        <v>-9.919992380226688</v>
      </c>
      <c r="E21" s="23">
        <v>1274265</v>
      </c>
      <c r="F21" s="24">
        <v>-29.828285765263303</v>
      </c>
      <c r="G21" s="23">
        <v>29289</v>
      </c>
      <c r="H21" s="24">
        <v>3.7366295955231283</v>
      </c>
      <c r="I21" s="52"/>
    </row>
    <row r="22" spans="1:9" s="20" customFormat="1" ht="15.75" customHeight="1">
      <c r="A22" s="21">
        <v>20</v>
      </c>
      <c r="B22" s="22" t="s">
        <v>25</v>
      </c>
      <c r="C22" s="23">
        <v>5361</v>
      </c>
      <c r="D22" s="24">
        <v>-4.591564335290977</v>
      </c>
      <c r="E22" s="23">
        <v>331812</v>
      </c>
      <c r="F22" s="24">
        <v>-15.142153490477494</v>
      </c>
      <c r="G22" s="23">
        <v>936</v>
      </c>
      <c r="H22" s="24">
        <v>8.083140877598153</v>
      </c>
      <c r="I22" s="52"/>
    </row>
    <row r="23" spans="1:9" s="20" customFormat="1" ht="15.75" customHeight="1">
      <c r="A23" s="21">
        <v>21</v>
      </c>
      <c r="B23" s="22" t="s">
        <v>26</v>
      </c>
      <c r="C23" s="23">
        <v>1356</v>
      </c>
      <c r="D23" s="24">
        <v>11.330049261083744</v>
      </c>
      <c r="E23" s="23">
        <v>62229</v>
      </c>
      <c r="F23" s="24">
        <v>-14.885381332749754</v>
      </c>
      <c r="G23" s="23">
        <v>180</v>
      </c>
      <c r="H23" s="24">
        <v>11.801242236024844</v>
      </c>
      <c r="I23" s="52"/>
    </row>
    <row r="24" spans="1:9" s="20" customFormat="1" ht="15.75" customHeight="1">
      <c r="A24" s="21">
        <v>22</v>
      </c>
      <c r="B24" s="22" t="s">
        <v>27</v>
      </c>
      <c r="C24" s="23">
        <v>3427</v>
      </c>
      <c r="D24" s="24">
        <v>-10.96388672382437</v>
      </c>
      <c r="E24" s="23">
        <v>228826</v>
      </c>
      <c r="F24" s="24">
        <v>-12.961483746795384</v>
      </c>
      <c r="G24" s="23">
        <v>539</v>
      </c>
      <c r="H24" s="24">
        <v>-2</v>
      </c>
      <c r="I24" s="52"/>
    </row>
    <row r="25" spans="1:9" s="20" customFormat="1" ht="15.75" customHeight="1">
      <c r="A25" s="21">
        <v>23</v>
      </c>
      <c r="B25" s="22" t="s">
        <v>28</v>
      </c>
      <c r="C25" s="23">
        <v>1082</v>
      </c>
      <c r="D25" s="24">
        <v>26.697892271662763</v>
      </c>
      <c r="E25" s="23">
        <v>6050</v>
      </c>
      <c r="F25" s="24">
        <v>-0.9009009009009009</v>
      </c>
      <c r="G25" s="23">
        <v>1</v>
      </c>
      <c r="H25" s="24">
        <v>0</v>
      </c>
      <c r="I25" s="52"/>
    </row>
    <row r="26" spans="1:9" s="20" customFormat="1" ht="15.75" customHeight="1">
      <c r="A26" s="21">
        <v>24</v>
      </c>
      <c r="B26" s="22" t="s">
        <v>29</v>
      </c>
      <c r="C26" s="23">
        <v>1032</v>
      </c>
      <c r="D26" s="24">
        <v>17.406143344709896</v>
      </c>
      <c r="E26" s="23">
        <v>5139</v>
      </c>
      <c r="F26" s="24">
        <v>12.821075740944018</v>
      </c>
      <c r="G26" s="23">
        <v>4</v>
      </c>
      <c r="H26" s="24">
        <v>-60</v>
      </c>
      <c r="I26" s="52"/>
    </row>
    <row r="27" spans="1:9" s="20" customFormat="1" ht="15.75" customHeight="1">
      <c r="A27" s="21">
        <v>25</v>
      </c>
      <c r="B27" s="22" t="s">
        <v>30</v>
      </c>
      <c r="C27" s="23">
        <v>596</v>
      </c>
      <c r="D27" s="24">
        <v>-35.913978494623656</v>
      </c>
      <c r="E27" s="23">
        <v>13649</v>
      </c>
      <c r="F27" s="24">
        <v>50.68447780967101</v>
      </c>
      <c r="G27" s="23">
        <v>252</v>
      </c>
      <c r="H27" s="24">
        <v>-58.957654723127035</v>
      </c>
      <c r="I27" s="52"/>
    </row>
    <row r="28" spans="1:9" s="20" customFormat="1" ht="15.75" customHeight="1">
      <c r="A28" s="21">
        <v>26</v>
      </c>
      <c r="B28" s="22" t="s">
        <v>31</v>
      </c>
      <c r="C28" s="23">
        <v>2204</v>
      </c>
      <c r="D28" s="24">
        <v>2.1789522484932777</v>
      </c>
      <c r="E28" s="23">
        <v>113744</v>
      </c>
      <c r="F28" s="24">
        <v>-1.982851480029299</v>
      </c>
      <c r="G28" s="23">
        <v>1092</v>
      </c>
      <c r="H28" s="24">
        <v>28.77358490566038</v>
      </c>
      <c r="I28" s="52"/>
    </row>
    <row r="29" spans="1:9" s="20" customFormat="1" ht="15.75" customHeight="1">
      <c r="A29" s="21">
        <v>27</v>
      </c>
      <c r="B29" s="22" t="s">
        <v>32</v>
      </c>
      <c r="C29" s="23">
        <v>508</v>
      </c>
      <c r="D29" s="24">
        <v>1.1952191235059761</v>
      </c>
      <c r="E29" s="23">
        <v>31058</v>
      </c>
      <c r="F29" s="24">
        <v>-19.39895673838009</v>
      </c>
      <c r="G29" s="23">
        <v>61</v>
      </c>
      <c r="H29" s="24">
        <v>221.05263157894737</v>
      </c>
      <c r="I29" s="52"/>
    </row>
    <row r="30" spans="1:9" s="20" customFormat="1" ht="15.75" customHeight="1">
      <c r="A30" s="21">
        <v>28</v>
      </c>
      <c r="B30" s="22" t="s">
        <v>33</v>
      </c>
      <c r="C30" s="23">
        <v>423</v>
      </c>
      <c r="D30" s="24">
        <v>-8.836206896551724</v>
      </c>
      <c r="E30" s="23">
        <v>12398</v>
      </c>
      <c r="F30" s="24">
        <v>-42.29462415638818</v>
      </c>
      <c r="G30" s="23">
        <v>770</v>
      </c>
      <c r="H30" s="24">
        <v>9.530583214793742</v>
      </c>
      <c r="I30" s="52"/>
    </row>
    <row r="31" spans="1:9" s="20" customFormat="1" ht="15.75" customHeight="1">
      <c r="A31" s="21">
        <v>29</v>
      </c>
      <c r="B31" s="22" t="s">
        <v>34</v>
      </c>
      <c r="C31" s="23">
        <v>2436</v>
      </c>
      <c r="D31" s="24">
        <v>-8.386611508085746</v>
      </c>
      <c r="E31" s="23">
        <v>64353</v>
      </c>
      <c r="F31" s="24">
        <v>-29.27620010550378</v>
      </c>
      <c r="G31" s="23">
        <v>2019</v>
      </c>
      <c r="H31" s="24">
        <v>39.62655601659751</v>
      </c>
      <c r="I31" s="52"/>
    </row>
    <row r="32" spans="1:9" s="20" customFormat="1" ht="15.75" customHeight="1">
      <c r="A32" s="21">
        <v>30</v>
      </c>
      <c r="B32" s="22" t="s">
        <v>35</v>
      </c>
      <c r="C32" s="23">
        <v>24196</v>
      </c>
      <c r="D32" s="24">
        <v>-2.757013101840688</v>
      </c>
      <c r="E32" s="23">
        <v>1964472</v>
      </c>
      <c r="F32" s="24">
        <v>-18.919126402529248</v>
      </c>
      <c r="G32" s="23">
        <v>17077</v>
      </c>
      <c r="H32" s="24">
        <v>-12.27268057125244</v>
      </c>
      <c r="I32" s="52"/>
    </row>
    <row r="33" spans="1:9" s="20" customFormat="1" ht="15.75" customHeight="1">
      <c r="A33" s="21">
        <v>31</v>
      </c>
      <c r="B33" s="22" t="s">
        <v>36</v>
      </c>
      <c r="C33" s="23">
        <v>1460</v>
      </c>
      <c r="D33" s="24">
        <v>-8.349026993094789</v>
      </c>
      <c r="E33" s="23">
        <v>57181</v>
      </c>
      <c r="F33" s="24">
        <v>8.408220528570887</v>
      </c>
      <c r="G33" s="23">
        <v>116</v>
      </c>
      <c r="H33" s="24">
        <v>-14.074074074074074</v>
      </c>
      <c r="I33" s="52"/>
    </row>
    <row r="34" spans="1:9" s="20" customFormat="1" ht="15.75" customHeight="1">
      <c r="A34" s="21">
        <v>32</v>
      </c>
      <c r="B34" s="22" t="s">
        <v>37</v>
      </c>
      <c r="C34" s="23">
        <v>5383</v>
      </c>
      <c r="D34" s="24">
        <v>-0.6276536828502861</v>
      </c>
      <c r="E34" s="23">
        <v>199613</v>
      </c>
      <c r="F34" s="24">
        <v>-9.756593759324394</v>
      </c>
      <c r="G34" s="23">
        <v>1402</v>
      </c>
      <c r="H34" s="24">
        <v>-21.894150417827298</v>
      </c>
      <c r="I34" s="52"/>
    </row>
    <row r="35" spans="1:9" s="20" customFormat="1" ht="15.75" customHeight="1">
      <c r="A35" s="21">
        <v>33</v>
      </c>
      <c r="B35" s="22" t="s">
        <v>38</v>
      </c>
      <c r="C35" s="23">
        <v>267</v>
      </c>
      <c r="D35" s="24">
        <v>31.527093596059114</v>
      </c>
      <c r="E35" s="23">
        <v>3532</v>
      </c>
      <c r="F35" s="24">
        <v>12.020298128766255</v>
      </c>
      <c r="G35" s="23">
        <v>0</v>
      </c>
      <c r="H35" s="24"/>
      <c r="I35" s="52"/>
    </row>
    <row r="36" spans="1:9" s="20" customFormat="1" ht="15.75" customHeight="1">
      <c r="A36" s="21">
        <v>34</v>
      </c>
      <c r="B36" s="22" t="s">
        <v>39</v>
      </c>
      <c r="C36" s="23">
        <v>763</v>
      </c>
      <c r="D36" s="24">
        <v>-12.8</v>
      </c>
      <c r="E36" s="23">
        <v>39742</v>
      </c>
      <c r="F36" s="24">
        <v>33.98287371047131</v>
      </c>
      <c r="G36" s="23">
        <v>1007</v>
      </c>
      <c r="H36" s="24">
        <v>0.5994005994005994</v>
      </c>
      <c r="I36" s="52"/>
    </row>
    <row r="37" spans="1:9" s="20" customFormat="1" ht="15.75" customHeight="1">
      <c r="A37" s="21">
        <v>35</v>
      </c>
      <c r="B37" s="22" t="s">
        <v>40</v>
      </c>
      <c r="C37" s="23">
        <v>5329</v>
      </c>
      <c r="D37" s="24">
        <v>-4.651994990159241</v>
      </c>
      <c r="E37" s="23">
        <v>331129</v>
      </c>
      <c r="F37" s="24">
        <v>-12.132413427093008</v>
      </c>
      <c r="G37" s="23">
        <v>1448</v>
      </c>
      <c r="H37" s="24">
        <v>-4.105960264900662</v>
      </c>
      <c r="I37" s="52"/>
    </row>
    <row r="38" spans="1:9" s="20" customFormat="1" ht="15.75" customHeight="1">
      <c r="A38" s="21">
        <v>36</v>
      </c>
      <c r="B38" s="22" t="s">
        <v>41</v>
      </c>
      <c r="C38" s="23">
        <v>3065</v>
      </c>
      <c r="D38" s="24">
        <v>5.5804340337581815</v>
      </c>
      <c r="E38" s="23">
        <v>131919</v>
      </c>
      <c r="F38" s="24">
        <v>-23.669471028664667</v>
      </c>
      <c r="G38" s="23">
        <v>883</v>
      </c>
      <c r="H38" s="24">
        <v>12.340966921119593</v>
      </c>
      <c r="I38" s="52"/>
    </row>
    <row r="39" spans="1:9" s="20" customFormat="1" ht="15.75" customHeight="1">
      <c r="A39" s="9"/>
      <c r="B39" s="10" t="s">
        <v>0</v>
      </c>
      <c r="C39" s="11">
        <f>SUM(C3:C38)</f>
        <v>115010</v>
      </c>
      <c r="D39" s="25">
        <v>-2.1624472573839664</v>
      </c>
      <c r="E39" s="11">
        <f>SUM(E3:E38)</f>
        <v>6665456</v>
      </c>
      <c r="F39" s="25">
        <v>-18.127192772888332</v>
      </c>
      <c r="G39" s="11">
        <f>SUM(G3:G38)</f>
        <v>74777</v>
      </c>
      <c r="H39" s="25">
        <v>-1.2818820298885778</v>
      </c>
      <c r="I39" s="53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59</v>
      </c>
      <c r="C1" s="49" t="str">
        <f>'Totali Ottobre'!C1</f>
        <v>Ottobre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</row>
    <row r="2" spans="1:15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45" t="s">
        <v>45</v>
      </c>
      <c r="F2" s="19" t="s">
        <v>4</v>
      </c>
      <c r="G2" s="46" t="s">
        <v>46</v>
      </c>
      <c r="H2" s="40" t="s">
        <v>4</v>
      </c>
      <c r="I2" s="30" t="s">
        <v>47</v>
      </c>
      <c r="J2" s="19" t="s">
        <v>4</v>
      </c>
      <c r="K2" s="34" t="s">
        <v>48</v>
      </c>
      <c r="L2" s="19" t="s">
        <v>4</v>
      </c>
      <c r="M2" s="29" t="s">
        <v>49</v>
      </c>
      <c r="N2" s="19" t="s">
        <v>4</v>
      </c>
      <c r="O2" s="47"/>
    </row>
    <row r="3" spans="1:15" s="7" customFormat="1" ht="15.75" customHeight="1">
      <c r="A3" s="27">
        <v>1</v>
      </c>
      <c r="B3" s="31" t="s">
        <v>7</v>
      </c>
      <c r="C3" s="35">
        <v>540</v>
      </c>
      <c r="D3" s="36">
        <v>1.8867924528301887</v>
      </c>
      <c r="E3" s="35">
        <v>102</v>
      </c>
      <c r="F3" s="36">
        <v>6.25</v>
      </c>
      <c r="G3" s="44">
        <v>92</v>
      </c>
      <c r="H3" s="36">
        <v>-2.127659574468085</v>
      </c>
      <c r="I3" s="35">
        <v>642</v>
      </c>
      <c r="J3" s="36">
        <v>2.5559105431309903</v>
      </c>
      <c r="K3" s="35">
        <v>62</v>
      </c>
      <c r="L3" s="36">
        <v>148</v>
      </c>
      <c r="M3" s="37">
        <v>704</v>
      </c>
      <c r="N3" s="38">
        <v>8.141321044546851</v>
      </c>
      <c r="O3" s="48"/>
    </row>
    <row r="4" spans="1:15" s="7" customFormat="1" ht="15.75" customHeight="1">
      <c r="A4" s="27">
        <v>2</v>
      </c>
      <c r="B4" s="31" t="s">
        <v>8</v>
      </c>
      <c r="C4" s="35">
        <v>530</v>
      </c>
      <c r="D4" s="36">
        <v>9.730848861283643</v>
      </c>
      <c r="E4" s="35">
        <v>472</v>
      </c>
      <c r="F4" s="36">
        <v>24.210526315789473</v>
      </c>
      <c r="G4" s="44">
        <v>286</v>
      </c>
      <c r="H4" s="36">
        <v>28.82882882882883</v>
      </c>
      <c r="I4" s="35">
        <v>1002</v>
      </c>
      <c r="J4" s="36">
        <v>16.10660486674392</v>
      </c>
      <c r="K4" s="35">
        <v>691</v>
      </c>
      <c r="L4" s="36">
        <v>-1.8465909090909092</v>
      </c>
      <c r="M4" s="37">
        <v>1693</v>
      </c>
      <c r="N4" s="38">
        <v>8.040842373962986</v>
      </c>
      <c r="O4" s="48"/>
    </row>
    <row r="5" spans="1:15" s="7" customFormat="1" ht="15.75" customHeight="1">
      <c r="A5" s="27">
        <v>3</v>
      </c>
      <c r="B5" s="31" t="s">
        <v>9</v>
      </c>
      <c r="C5" s="35">
        <v>1421</v>
      </c>
      <c r="D5" s="36">
        <v>-4.051316677920324</v>
      </c>
      <c r="E5" s="35">
        <v>204</v>
      </c>
      <c r="F5" s="36">
        <v>96.15384615384616</v>
      </c>
      <c r="G5" s="44">
        <v>0</v>
      </c>
      <c r="H5" s="36"/>
      <c r="I5" s="35">
        <v>1625</v>
      </c>
      <c r="J5" s="36">
        <v>2.5236593059936907</v>
      </c>
      <c r="K5" s="35">
        <v>347</v>
      </c>
      <c r="L5" s="36">
        <v>4.518072289156627</v>
      </c>
      <c r="M5" s="37">
        <v>1972</v>
      </c>
      <c r="N5" s="38">
        <v>2.8690662493479393</v>
      </c>
      <c r="O5" s="48"/>
    </row>
    <row r="6" spans="1:15" s="7" customFormat="1" ht="15.75" customHeight="1">
      <c r="A6" s="27">
        <v>4</v>
      </c>
      <c r="B6" s="31" t="s">
        <v>10</v>
      </c>
      <c r="C6" s="35">
        <v>910</v>
      </c>
      <c r="D6" s="36">
        <v>75.33718689788054</v>
      </c>
      <c r="E6" s="35">
        <v>1826</v>
      </c>
      <c r="F6" s="36">
        <v>-28.392156862745097</v>
      </c>
      <c r="G6" s="44">
        <v>1508</v>
      </c>
      <c r="H6" s="36">
        <v>-8.550636749545179</v>
      </c>
      <c r="I6" s="35">
        <v>2736</v>
      </c>
      <c r="J6" s="36">
        <v>-10.850439882697946</v>
      </c>
      <c r="K6" s="35">
        <v>301</v>
      </c>
      <c r="L6" s="36">
        <v>65.38461538461539</v>
      </c>
      <c r="M6" s="37">
        <v>3037</v>
      </c>
      <c r="N6" s="38">
        <v>-6.58258997231621</v>
      </c>
      <c r="O6" s="48"/>
    </row>
    <row r="7" spans="1:15" s="7" customFormat="1" ht="15.75" customHeight="1">
      <c r="A7" s="27">
        <v>5</v>
      </c>
      <c r="B7" s="31" t="s">
        <v>11</v>
      </c>
      <c r="C7" s="35">
        <v>1494</v>
      </c>
      <c r="D7" s="36">
        <v>9.210526315789474</v>
      </c>
      <c r="E7" s="35">
        <v>3061</v>
      </c>
      <c r="F7" s="36">
        <v>-8.050465605286872</v>
      </c>
      <c r="G7" s="44">
        <v>2785</v>
      </c>
      <c r="H7" s="36">
        <v>0.21590500179920835</v>
      </c>
      <c r="I7" s="35">
        <v>4555</v>
      </c>
      <c r="J7" s="36">
        <v>-3.0232063018948265</v>
      </c>
      <c r="K7" s="35">
        <v>0</v>
      </c>
      <c r="L7" s="36"/>
      <c r="M7" s="37">
        <v>4555</v>
      </c>
      <c r="N7" s="38">
        <v>-10.387566397796578</v>
      </c>
      <c r="O7" s="48"/>
    </row>
    <row r="8" spans="1:15" s="7" customFormat="1" ht="15.75" customHeight="1">
      <c r="A8" s="27">
        <v>6</v>
      </c>
      <c r="B8" s="31" t="s">
        <v>12</v>
      </c>
      <c r="C8" s="35">
        <v>98</v>
      </c>
      <c r="D8" s="36">
        <v>5.376344086021505</v>
      </c>
      <c r="E8" s="35">
        <v>55</v>
      </c>
      <c r="F8" s="36">
        <v>-9.836065573770492</v>
      </c>
      <c r="G8" s="44">
        <v>55</v>
      </c>
      <c r="H8" s="36">
        <v>-9.836065573770492</v>
      </c>
      <c r="I8" s="35">
        <v>153</v>
      </c>
      <c r="J8" s="36">
        <v>-0.6493506493506493</v>
      </c>
      <c r="K8" s="35">
        <v>637</v>
      </c>
      <c r="L8" s="36">
        <v>108.16993464052288</v>
      </c>
      <c r="M8" s="37">
        <v>790</v>
      </c>
      <c r="N8" s="38">
        <v>71.73913043478261</v>
      </c>
      <c r="O8" s="48"/>
    </row>
    <row r="9" spans="1:15" s="7" customFormat="1" ht="15.75" customHeight="1">
      <c r="A9" s="27">
        <v>7</v>
      </c>
      <c r="B9" s="31" t="s">
        <v>13</v>
      </c>
      <c r="C9" s="35">
        <v>177</v>
      </c>
      <c r="D9" s="36">
        <v>1.1428571428571428</v>
      </c>
      <c r="E9" s="35">
        <v>185</v>
      </c>
      <c r="F9" s="36">
        <v>19.35483870967742</v>
      </c>
      <c r="G9" s="44">
        <v>139</v>
      </c>
      <c r="H9" s="36">
        <v>12.096774193548388</v>
      </c>
      <c r="I9" s="35">
        <v>362</v>
      </c>
      <c r="J9" s="36">
        <v>9.696969696969697</v>
      </c>
      <c r="K9" s="35">
        <v>584</v>
      </c>
      <c r="L9" s="36">
        <v>416.8141592920354</v>
      </c>
      <c r="M9" s="37">
        <v>946</v>
      </c>
      <c r="N9" s="38">
        <v>113.54401805869074</v>
      </c>
      <c r="O9" s="48"/>
    </row>
    <row r="10" spans="1:15" s="7" customFormat="1" ht="15.75" customHeight="1">
      <c r="A10" s="27">
        <v>8</v>
      </c>
      <c r="B10" s="31" t="s">
        <v>14</v>
      </c>
      <c r="C10" s="35">
        <v>479</v>
      </c>
      <c r="D10" s="36">
        <v>2.569593147751606</v>
      </c>
      <c r="E10" s="35">
        <v>38</v>
      </c>
      <c r="F10" s="36">
        <v>-68.85245901639344</v>
      </c>
      <c r="G10" s="44">
        <v>0</v>
      </c>
      <c r="H10" s="36"/>
      <c r="I10" s="35">
        <v>517</v>
      </c>
      <c r="J10" s="36">
        <v>-12.224108658743633</v>
      </c>
      <c r="K10" s="35">
        <v>69</v>
      </c>
      <c r="L10" s="36">
        <v>-59.411764705882355</v>
      </c>
      <c r="M10" s="37">
        <v>586</v>
      </c>
      <c r="N10" s="38">
        <v>-22.793148880105402</v>
      </c>
      <c r="O10" s="48"/>
    </row>
    <row r="11" spans="1:15" s="7" customFormat="1" ht="15.75" customHeight="1">
      <c r="A11" s="27">
        <v>9</v>
      </c>
      <c r="B11" s="31" t="s">
        <v>15</v>
      </c>
      <c r="C11" s="35">
        <v>1931</v>
      </c>
      <c r="D11" s="36">
        <v>-3.3533533533533535</v>
      </c>
      <c r="E11" s="35">
        <v>101</v>
      </c>
      <c r="F11" s="36">
        <v>3.061224489795918</v>
      </c>
      <c r="G11" s="44">
        <v>95</v>
      </c>
      <c r="H11" s="36">
        <v>17.28395061728395</v>
      </c>
      <c r="I11" s="35">
        <v>2032</v>
      </c>
      <c r="J11" s="36">
        <v>-3.053435114503817</v>
      </c>
      <c r="K11" s="35">
        <v>334</v>
      </c>
      <c r="L11" s="36">
        <v>23.247232472324722</v>
      </c>
      <c r="M11" s="37">
        <v>2366</v>
      </c>
      <c r="N11" s="38">
        <v>-0.04224757076468103</v>
      </c>
      <c r="O11" s="48"/>
    </row>
    <row r="12" spans="1:15" s="7" customFormat="1" ht="15.75" customHeight="1">
      <c r="A12" s="27">
        <v>10</v>
      </c>
      <c r="B12" s="31" t="s">
        <v>16</v>
      </c>
      <c r="C12" s="35">
        <v>3185</v>
      </c>
      <c r="D12" s="36">
        <v>-1.4237078303930673</v>
      </c>
      <c r="E12" s="35">
        <v>727</v>
      </c>
      <c r="F12" s="36">
        <v>8.18452380952381</v>
      </c>
      <c r="G12" s="44">
        <v>580</v>
      </c>
      <c r="H12" s="36">
        <v>13.948919449901767</v>
      </c>
      <c r="I12" s="35">
        <v>3912</v>
      </c>
      <c r="J12" s="36">
        <v>0.23059185242121444</v>
      </c>
      <c r="K12" s="35">
        <v>135</v>
      </c>
      <c r="L12" s="36">
        <v>22.727272727272727</v>
      </c>
      <c r="M12" s="37">
        <v>4047</v>
      </c>
      <c r="N12" s="38">
        <v>0.847246449040618</v>
      </c>
      <c r="O12" s="48"/>
    </row>
    <row r="13" spans="1:15" s="7" customFormat="1" ht="15.75" customHeight="1">
      <c r="A13" s="27">
        <v>11</v>
      </c>
      <c r="B13" s="31" t="s">
        <v>17</v>
      </c>
      <c r="C13" s="35">
        <v>12</v>
      </c>
      <c r="D13" s="36">
        <v>-82.6086956521739</v>
      </c>
      <c r="E13" s="35">
        <v>0</v>
      </c>
      <c r="F13" s="36"/>
      <c r="G13" s="44">
        <v>0</v>
      </c>
      <c r="H13" s="36"/>
      <c r="I13" s="35">
        <v>12</v>
      </c>
      <c r="J13" s="36">
        <v>-82.6086956521739</v>
      </c>
      <c r="K13" s="35">
        <v>139</v>
      </c>
      <c r="L13" s="36">
        <v>-15.757575757575758</v>
      </c>
      <c r="M13" s="37">
        <v>151</v>
      </c>
      <c r="N13" s="38">
        <v>-35.47008547008547</v>
      </c>
      <c r="O13" s="48"/>
    </row>
    <row r="14" spans="1:15" s="7" customFormat="1" ht="15.75" customHeight="1">
      <c r="A14" s="27">
        <v>12</v>
      </c>
      <c r="B14" s="31" t="s">
        <v>18</v>
      </c>
      <c r="C14" s="35">
        <v>52</v>
      </c>
      <c r="D14" s="36">
        <v>-35</v>
      </c>
      <c r="E14" s="35">
        <v>4</v>
      </c>
      <c r="F14" s="36">
        <v>-90.47619047619048</v>
      </c>
      <c r="G14" s="44">
        <v>4</v>
      </c>
      <c r="H14" s="36">
        <v>-76.47058823529412</v>
      </c>
      <c r="I14" s="35">
        <v>56</v>
      </c>
      <c r="J14" s="36">
        <v>-54.09836065573771</v>
      </c>
      <c r="K14" s="35">
        <v>723</v>
      </c>
      <c r="L14" s="36">
        <v>-25.770020533880903</v>
      </c>
      <c r="M14" s="37">
        <v>779</v>
      </c>
      <c r="N14" s="38">
        <v>-28.923357664233578</v>
      </c>
      <c r="O14" s="48"/>
    </row>
    <row r="15" spans="1:15" s="7" customFormat="1" ht="15.75" customHeight="1">
      <c r="A15" s="27">
        <v>13</v>
      </c>
      <c r="B15" s="31" t="s">
        <v>19</v>
      </c>
      <c r="C15" s="35">
        <v>666</v>
      </c>
      <c r="D15" s="36">
        <v>-22.377622377622377</v>
      </c>
      <c r="E15" s="35">
        <v>1962</v>
      </c>
      <c r="F15" s="36">
        <v>12.564543889845094</v>
      </c>
      <c r="G15" s="44">
        <v>0</v>
      </c>
      <c r="H15" s="36"/>
      <c r="I15" s="35">
        <v>2628</v>
      </c>
      <c r="J15" s="36">
        <v>1.0380622837370241</v>
      </c>
      <c r="K15" s="35">
        <v>282</v>
      </c>
      <c r="L15" s="36">
        <v>-48.446069469835464</v>
      </c>
      <c r="M15" s="37">
        <v>2910</v>
      </c>
      <c r="N15" s="38">
        <v>-7.560355781448539</v>
      </c>
      <c r="O15" s="48"/>
    </row>
    <row r="16" spans="1:15" s="7" customFormat="1" ht="15.75" customHeight="1">
      <c r="A16" s="27">
        <v>14</v>
      </c>
      <c r="B16" s="31" t="s">
        <v>20</v>
      </c>
      <c r="C16" s="35">
        <v>138</v>
      </c>
      <c r="D16" s="36">
        <v>-69.19642857142857</v>
      </c>
      <c r="E16" s="35">
        <v>0</v>
      </c>
      <c r="F16" s="36"/>
      <c r="G16" s="44">
        <v>0</v>
      </c>
      <c r="H16" s="36"/>
      <c r="I16" s="35">
        <v>138</v>
      </c>
      <c r="J16" s="36">
        <v>-69.19642857142857</v>
      </c>
      <c r="K16" s="35">
        <v>194</v>
      </c>
      <c r="L16" s="36">
        <v>79.62962962962963</v>
      </c>
      <c r="M16" s="37">
        <v>332</v>
      </c>
      <c r="N16" s="38">
        <v>-40.28776978417266</v>
      </c>
      <c r="O16" s="48"/>
    </row>
    <row r="17" spans="1:15" s="7" customFormat="1" ht="15.75" customHeight="1">
      <c r="A17" s="27">
        <v>15</v>
      </c>
      <c r="B17" s="31" t="s">
        <v>62</v>
      </c>
      <c r="C17" s="35">
        <v>2</v>
      </c>
      <c r="D17" s="36">
        <v>-98.38709677419355</v>
      </c>
      <c r="E17" s="35">
        <v>55</v>
      </c>
      <c r="F17" s="36">
        <v>-14.0625</v>
      </c>
      <c r="G17" s="44">
        <v>5</v>
      </c>
      <c r="H17" s="36">
        <v>-70.58823529411765</v>
      </c>
      <c r="I17" s="35">
        <v>57</v>
      </c>
      <c r="J17" s="36">
        <v>-69.68085106382979</v>
      </c>
      <c r="K17" s="35">
        <v>94</v>
      </c>
      <c r="L17" s="36">
        <v>22.07792207792208</v>
      </c>
      <c r="M17" s="37">
        <v>151</v>
      </c>
      <c r="N17" s="38">
        <v>-43.0188679245283</v>
      </c>
      <c r="O17" s="48"/>
    </row>
    <row r="18" spans="1:15" s="7" customFormat="1" ht="15.75" customHeight="1">
      <c r="A18" s="27">
        <v>16</v>
      </c>
      <c r="B18" s="31" t="s">
        <v>21</v>
      </c>
      <c r="C18" s="35">
        <v>1051</v>
      </c>
      <c r="D18" s="36">
        <v>5.73440643863179</v>
      </c>
      <c r="E18" s="35">
        <v>697</v>
      </c>
      <c r="F18" s="36">
        <v>-13.950617283950617</v>
      </c>
      <c r="G18" s="44">
        <v>579</v>
      </c>
      <c r="H18" s="36">
        <v>4.136690647482014</v>
      </c>
      <c r="I18" s="35">
        <v>1748</v>
      </c>
      <c r="J18" s="36">
        <v>-3.104212860310421</v>
      </c>
      <c r="K18" s="35">
        <v>861</v>
      </c>
      <c r="L18" s="36">
        <v>24.242424242424242</v>
      </c>
      <c r="M18" s="37">
        <v>2609</v>
      </c>
      <c r="N18" s="38">
        <v>4.485382458950741</v>
      </c>
      <c r="O18" s="48"/>
    </row>
    <row r="19" spans="1:15" s="7" customFormat="1" ht="15.75" customHeight="1">
      <c r="A19" s="27">
        <v>17</v>
      </c>
      <c r="B19" s="31" t="s">
        <v>22</v>
      </c>
      <c r="C19" s="35">
        <v>594</v>
      </c>
      <c r="D19" s="36">
        <v>38.13953488372093</v>
      </c>
      <c r="E19" s="35">
        <v>172</v>
      </c>
      <c r="F19" s="36">
        <v>-32.8125</v>
      </c>
      <c r="G19" s="44">
        <v>140</v>
      </c>
      <c r="H19" s="36">
        <v>-39.6551724137931</v>
      </c>
      <c r="I19" s="35">
        <v>766</v>
      </c>
      <c r="J19" s="36">
        <v>11.661807580174926</v>
      </c>
      <c r="K19" s="35">
        <v>66</v>
      </c>
      <c r="L19" s="36">
        <v>37.5</v>
      </c>
      <c r="M19" s="37">
        <v>832</v>
      </c>
      <c r="N19" s="38">
        <v>13.35149863760218</v>
      </c>
      <c r="O19" s="48"/>
    </row>
    <row r="20" spans="1:15" s="7" customFormat="1" ht="15.75" customHeight="1">
      <c r="A20" s="27">
        <v>18</v>
      </c>
      <c r="B20" s="31" t="s">
        <v>23</v>
      </c>
      <c r="C20" s="35">
        <v>4552</v>
      </c>
      <c r="D20" s="36">
        <v>8.769414575866188</v>
      </c>
      <c r="E20" s="35">
        <v>2364</v>
      </c>
      <c r="F20" s="36">
        <v>45.298094652735095</v>
      </c>
      <c r="G20" s="44">
        <v>2352</v>
      </c>
      <c r="H20" s="36">
        <v>44.738461538461536</v>
      </c>
      <c r="I20" s="35">
        <v>6916</v>
      </c>
      <c r="J20" s="36">
        <v>18.99518238128011</v>
      </c>
      <c r="K20" s="35">
        <v>1831</v>
      </c>
      <c r="L20" s="36">
        <v>65.25270758122744</v>
      </c>
      <c r="M20" s="37">
        <v>8747</v>
      </c>
      <c r="N20" s="38">
        <v>26.40173410404624</v>
      </c>
      <c r="O20" s="48"/>
    </row>
    <row r="21" spans="1:15" s="7" customFormat="1" ht="15.75" customHeight="1">
      <c r="A21" s="27">
        <v>19</v>
      </c>
      <c r="B21" s="31" t="s">
        <v>24</v>
      </c>
      <c r="C21" s="35">
        <v>4659</v>
      </c>
      <c r="D21" s="36">
        <v>-16.74410293066476</v>
      </c>
      <c r="E21" s="35">
        <v>13923</v>
      </c>
      <c r="F21" s="36">
        <v>-8.910696761530913</v>
      </c>
      <c r="G21" s="44">
        <v>9423</v>
      </c>
      <c r="H21" s="36">
        <v>-13.992332968236584</v>
      </c>
      <c r="I21" s="35">
        <v>18582</v>
      </c>
      <c r="J21" s="36">
        <v>-11.010009099181074</v>
      </c>
      <c r="K21" s="35">
        <v>333</v>
      </c>
      <c r="L21" s="36">
        <v>184.6153846153846</v>
      </c>
      <c r="M21" s="37">
        <v>18915</v>
      </c>
      <c r="N21" s="38">
        <v>-9.919992380226688</v>
      </c>
      <c r="O21" s="48"/>
    </row>
    <row r="22" spans="1:15" s="7" customFormat="1" ht="15.75" customHeight="1">
      <c r="A22" s="27">
        <v>20</v>
      </c>
      <c r="B22" s="31" t="s">
        <v>25</v>
      </c>
      <c r="C22" s="35">
        <v>3018</v>
      </c>
      <c r="D22" s="36">
        <v>-5.746408494690818</v>
      </c>
      <c r="E22" s="35">
        <v>1572</v>
      </c>
      <c r="F22" s="36">
        <v>-1.6885553470919326</v>
      </c>
      <c r="G22" s="44">
        <v>1506</v>
      </c>
      <c r="H22" s="36">
        <v>-1.5042511445389144</v>
      </c>
      <c r="I22" s="35">
        <v>4590</v>
      </c>
      <c r="J22" s="36">
        <v>-4.394917725473859</v>
      </c>
      <c r="K22" s="35">
        <v>771</v>
      </c>
      <c r="L22" s="36">
        <v>-5.745721271393643</v>
      </c>
      <c r="M22" s="37">
        <v>5361</v>
      </c>
      <c r="N22" s="38">
        <v>-4.591564335290977</v>
      </c>
      <c r="O22" s="48"/>
    </row>
    <row r="23" spans="1:15" s="7" customFormat="1" ht="15.75" customHeight="1">
      <c r="A23" s="27">
        <v>21</v>
      </c>
      <c r="B23" s="31" t="s">
        <v>26</v>
      </c>
      <c r="C23" s="35">
        <v>735</v>
      </c>
      <c r="D23" s="36">
        <v>-9.926470588235293</v>
      </c>
      <c r="E23" s="35">
        <v>138</v>
      </c>
      <c r="F23" s="36">
        <v>-9.803921568627452</v>
      </c>
      <c r="G23" s="44">
        <v>99</v>
      </c>
      <c r="H23" s="36">
        <v>20.73170731707317</v>
      </c>
      <c r="I23" s="35">
        <v>873</v>
      </c>
      <c r="J23" s="36">
        <v>-9.907120743034056</v>
      </c>
      <c r="K23" s="35">
        <v>483</v>
      </c>
      <c r="L23" s="36">
        <v>93.97590361445783</v>
      </c>
      <c r="M23" s="37">
        <v>1356</v>
      </c>
      <c r="N23" s="38">
        <v>11.330049261083744</v>
      </c>
      <c r="O23" s="48"/>
    </row>
    <row r="24" spans="1:15" s="7" customFormat="1" ht="15.75" customHeight="1">
      <c r="A24" s="27">
        <v>22</v>
      </c>
      <c r="B24" s="31" t="s">
        <v>27</v>
      </c>
      <c r="C24" s="35">
        <v>3054</v>
      </c>
      <c r="D24" s="36">
        <v>-13.115220483641536</v>
      </c>
      <c r="E24" s="35">
        <v>169</v>
      </c>
      <c r="F24" s="36">
        <v>-12.435233160621761</v>
      </c>
      <c r="G24" s="44">
        <v>105</v>
      </c>
      <c r="H24" s="36">
        <v>-27.586206896551722</v>
      </c>
      <c r="I24" s="35">
        <v>3223</v>
      </c>
      <c r="J24" s="36">
        <v>-13.07982740021575</v>
      </c>
      <c r="K24" s="35">
        <v>204</v>
      </c>
      <c r="L24" s="36">
        <v>44.680851063829785</v>
      </c>
      <c r="M24" s="37">
        <v>3427</v>
      </c>
      <c r="N24" s="38">
        <v>-10.96388672382437</v>
      </c>
      <c r="O24" s="48"/>
    </row>
    <row r="25" spans="1:15" s="7" customFormat="1" ht="15.75" customHeight="1">
      <c r="A25" s="27">
        <v>23</v>
      </c>
      <c r="B25" s="31" t="s">
        <v>28</v>
      </c>
      <c r="C25" s="35">
        <v>504</v>
      </c>
      <c r="D25" s="36">
        <v>8.855291576673865</v>
      </c>
      <c r="E25" s="35">
        <v>104</v>
      </c>
      <c r="F25" s="36">
        <v>50.72463768115942</v>
      </c>
      <c r="G25" s="44">
        <v>87</v>
      </c>
      <c r="H25" s="36">
        <v>569.2307692307693</v>
      </c>
      <c r="I25" s="35">
        <v>608</v>
      </c>
      <c r="J25" s="36">
        <v>14.285714285714286</v>
      </c>
      <c r="K25" s="35">
        <v>474</v>
      </c>
      <c r="L25" s="36">
        <v>47.20496894409938</v>
      </c>
      <c r="M25" s="37">
        <v>1082</v>
      </c>
      <c r="N25" s="38">
        <v>26.697892271662763</v>
      </c>
      <c r="O25" s="48"/>
    </row>
    <row r="26" spans="1:15" s="7" customFormat="1" ht="15.75" customHeight="1">
      <c r="A26" s="27">
        <v>24</v>
      </c>
      <c r="B26" s="31" t="s">
        <v>29</v>
      </c>
      <c r="C26" s="35">
        <v>246</v>
      </c>
      <c r="D26" s="36">
        <v>17.142857142857142</v>
      </c>
      <c r="E26" s="35">
        <v>19</v>
      </c>
      <c r="F26" s="36">
        <v>46.15384615384615</v>
      </c>
      <c r="G26" s="44">
        <v>14</v>
      </c>
      <c r="H26" s="36">
        <v>40</v>
      </c>
      <c r="I26" s="35">
        <v>265</v>
      </c>
      <c r="J26" s="36">
        <v>18.83408071748879</v>
      </c>
      <c r="K26" s="35">
        <v>767</v>
      </c>
      <c r="L26" s="36">
        <v>16.920731707317074</v>
      </c>
      <c r="M26" s="37">
        <v>1032</v>
      </c>
      <c r="N26" s="38">
        <v>17.406143344709896</v>
      </c>
      <c r="O26" s="48"/>
    </row>
    <row r="27" spans="1:15" s="7" customFormat="1" ht="15.75" customHeight="1">
      <c r="A27" s="27">
        <v>25</v>
      </c>
      <c r="B27" s="31" t="s">
        <v>30</v>
      </c>
      <c r="C27" s="35">
        <v>165</v>
      </c>
      <c r="D27" s="36">
        <v>-36.04651162790697</v>
      </c>
      <c r="E27" s="35">
        <v>125</v>
      </c>
      <c r="F27" s="36">
        <v>-48.34710743801653</v>
      </c>
      <c r="G27" s="44">
        <v>101</v>
      </c>
      <c r="H27" s="36">
        <v>-24.62686567164179</v>
      </c>
      <c r="I27" s="35">
        <v>290</v>
      </c>
      <c r="J27" s="36">
        <v>-42</v>
      </c>
      <c r="K27" s="35">
        <v>306</v>
      </c>
      <c r="L27" s="36">
        <v>-28.837209302325583</v>
      </c>
      <c r="M27" s="37">
        <v>596</v>
      </c>
      <c r="N27" s="38">
        <v>-35.913978494623656</v>
      </c>
      <c r="O27" s="48"/>
    </row>
    <row r="28" spans="1:15" s="7" customFormat="1" ht="15.75" customHeight="1">
      <c r="A28" s="27">
        <v>26</v>
      </c>
      <c r="B28" s="31" t="s">
        <v>31</v>
      </c>
      <c r="C28" s="35">
        <v>842</v>
      </c>
      <c r="D28" s="36">
        <v>-13.552361396303901</v>
      </c>
      <c r="E28" s="35">
        <v>1091</v>
      </c>
      <c r="F28" s="36">
        <v>23.13769751693002</v>
      </c>
      <c r="G28" s="44">
        <v>0</v>
      </c>
      <c r="H28" s="36"/>
      <c r="I28" s="35">
        <v>1933</v>
      </c>
      <c r="J28" s="36">
        <v>3.924731182795699</v>
      </c>
      <c r="K28" s="35">
        <v>271</v>
      </c>
      <c r="L28" s="36">
        <v>-8.754208754208754</v>
      </c>
      <c r="M28" s="37">
        <v>2204</v>
      </c>
      <c r="N28" s="38">
        <v>2.1789522484932777</v>
      </c>
      <c r="O28" s="48"/>
    </row>
    <row r="29" spans="1:15" s="7" customFormat="1" ht="15.75" customHeight="1">
      <c r="A29" s="27">
        <v>27</v>
      </c>
      <c r="B29" s="31" t="s">
        <v>32</v>
      </c>
      <c r="C29" s="35">
        <v>508</v>
      </c>
      <c r="D29" s="36">
        <v>1.1952191235059761</v>
      </c>
      <c r="E29" s="35">
        <v>0</v>
      </c>
      <c r="F29" s="36"/>
      <c r="G29" s="44">
        <v>0</v>
      </c>
      <c r="H29" s="36"/>
      <c r="I29" s="35">
        <v>508</v>
      </c>
      <c r="J29" s="36">
        <v>1.1952191235059761</v>
      </c>
      <c r="K29" s="35">
        <v>0</v>
      </c>
      <c r="L29" s="36"/>
      <c r="M29" s="37">
        <v>508</v>
      </c>
      <c r="N29" s="38">
        <v>1.1952191235059761</v>
      </c>
      <c r="O29" s="48"/>
    </row>
    <row r="30" spans="1:15" s="7" customFormat="1" ht="15.75" customHeight="1">
      <c r="A30" s="27">
        <v>28</v>
      </c>
      <c r="B30" s="31" t="s">
        <v>33</v>
      </c>
      <c r="C30" s="35">
        <v>29</v>
      </c>
      <c r="D30" s="36">
        <v>93.33333333333333</v>
      </c>
      <c r="E30" s="35">
        <v>234</v>
      </c>
      <c r="F30" s="36">
        <v>-28.220858895705522</v>
      </c>
      <c r="G30" s="44">
        <v>49</v>
      </c>
      <c r="H30" s="36">
        <v>-52.42718446601942</v>
      </c>
      <c r="I30" s="35">
        <v>263</v>
      </c>
      <c r="J30" s="36">
        <v>-22.873900293255133</v>
      </c>
      <c r="K30" s="35">
        <v>160</v>
      </c>
      <c r="L30" s="36">
        <v>30.08130081300813</v>
      </c>
      <c r="M30" s="37">
        <v>423</v>
      </c>
      <c r="N30" s="38">
        <v>-8.836206896551724</v>
      </c>
      <c r="O30" s="48"/>
    </row>
    <row r="31" spans="1:15" s="7" customFormat="1" ht="15.75" customHeight="1">
      <c r="A31" s="27">
        <v>29</v>
      </c>
      <c r="B31" s="31" t="s">
        <v>34</v>
      </c>
      <c r="C31" s="35">
        <v>313</v>
      </c>
      <c r="D31" s="36">
        <v>-35.196687370600415</v>
      </c>
      <c r="E31" s="35">
        <v>744</v>
      </c>
      <c r="F31" s="36">
        <v>-14.874141876430206</v>
      </c>
      <c r="G31" s="44">
        <v>664</v>
      </c>
      <c r="H31" s="36">
        <v>4.075235109717869</v>
      </c>
      <c r="I31" s="35">
        <v>1057</v>
      </c>
      <c r="J31" s="36">
        <v>-22.10759027266028</v>
      </c>
      <c r="K31" s="35">
        <v>1379</v>
      </c>
      <c r="L31" s="36">
        <v>5.913978494623656</v>
      </c>
      <c r="M31" s="37">
        <v>2436</v>
      </c>
      <c r="N31" s="38">
        <v>-8.386611508085746</v>
      </c>
      <c r="O31" s="48"/>
    </row>
    <row r="32" spans="1:15" s="7" customFormat="1" ht="15.75" customHeight="1">
      <c r="A32" s="27">
        <v>30</v>
      </c>
      <c r="B32" s="31" t="s">
        <v>35</v>
      </c>
      <c r="C32" s="35">
        <v>13234</v>
      </c>
      <c r="D32" s="36">
        <v>-0.18102277869965305</v>
      </c>
      <c r="E32" s="35">
        <v>10962</v>
      </c>
      <c r="F32" s="36">
        <v>-5.6951135581555405</v>
      </c>
      <c r="G32" s="44">
        <v>7154</v>
      </c>
      <c r="H32" s="36">
        <v>-4.383854584335739</v>
      </c>
      <c r="I32" s="35">
        <v>24196</v>
      </c>
      <c r="J32" s="36">
        <v>-2.757013101840688</v>
      </c>
      <c r="K32" s="35">
        <v>0</v>
      </c>
      <c r="L32" s="36"/>
      <c r="M32" s="37">
        <v>24196</v>
      </c>
      <c r="N32" s="38">
        <v>-2.757013101840688</v>
      </c>
      <c r="O32" s="48"/>
    </row>
    <row r="33" spans="1:15" s="7" customFormat="1" ht="15.75" customHeight="1">
      <c r="A33" s="27">
        <v>31</v>
      </c>
      <c r="B33" s="31" t="s">
        <v>36</v>
      </c>
      <c r="C33" s="35">
        <v>582</v>
      </c>
      <c r="D33" s="36">
        <v>-26.14213197969543</v>
      </c>
      <c r="E33" s="35">
        <v>357</v>
      </c>
      <c r="F33" s="36">
        <v>32.71375464684015</v>
      </c>
      <c r="G33" s="44">
        <v>256</v>
      </c>
      <c r="H33" s="36">
        <v>21.904761904761905</v>
      </c>
      <c r="I33" s="35">
        <v>939</v>
      </c>
      <c r="J33" s="36">
        <v>-11.163670766319774</v>
      </c>
      <c r="K33" s="35">
        <v>521</v>
      </c>
      <c r="L33" s="36">
        <v>-2.798507462686567</v>
      </c>
      <c r="M33" s="37">
        <v>1460</v>
      </c>
      <c r="N33" s="38">
        <v>-8.349026993094789</v>
      </c>
      <c r="O33" s="48"/>
    </row>
    <row r="34" spans="1:15" s="7" customFormat="1" ht="15.75" customHeight="1">
      <c r="A34" s="27">
        <v>32</v>
      </c>
      <c r="B34" s="31" t="s">
        <v>37</v>
      </c>
      <c r="C34" s="35">
        <v>1596</v>
      </c>
      <c r="D34" s="36">
        <v>5.207646671061306</v>
      </c>
      <c r="E34" s="35">
        <v>2126</v>
      </c>
      <c r="F34" s="36">
        <v>-12.833128331283312</v>
      </c>
      <c r="G34" s="44">
        <v>2094</v>
      </c>
      <c r="H34" s="36">
        <v>-3.8125861276986677</v>
      </c>
      <c r="I34" s="35">
        <v>3722</v>
      </c>
      <c r="J34" s="36">
        <v>-5.915065722952478</v>
      </c>
      <c r="K34" s="35">
        <v>1661</v>
      </c>
      <c r="L34" s="36">
        <v>13.689253935660506</v>
      </c>
      <c r="M34" s="37">
        <v>5383</v>
      </c>
      <c r="N34" s="38">
        <v>-0.6276536828502861</v>
      </c>
      <c r="O34" s="48"/>
    </row>
    <row r="35" spans="1:15" s="7" customFormat="1" ht="15.75" customHeight="1">
      <c r="A35" s="27">
        <v>33</v>
      </c>
      <c r="B35" s="31" t="s">
        <v>38</v>
      </c>
      <c r="C35" s="35">
        <v>259</v>
      </c>
      <c r="D35" s="36">
        <v>32.82051282051282</v>
      </c>
      <c r="E35" s="35">
        <v>0</v>
      </c>
      <c r="F35" s="36"/>
      <c r="G35" s="44">
        <v>0</v>
      </c>
      <c r="H35" s="36"/>
      <c r="I35" s="35">
        <v>259</v>
      </c>
      <c r="J35" s="36">
        <v>32.82051282051282</v>
      </c>
      <c r="K35" s="35">
        <v>8</v>
      </c>
      <c r="L35" s="36">
        <v>0</v>
      </c>
      <c r="M35" s="37">
        <v>267</v>
      </c>
      <c r="N35" s="38">
        <v>31.527093596059114</v>
      </c>
      <c r="O35" s="48"/>
    </row>
    <row r="36" spans="1:15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520</v>
      </c>
      <c r="F36" s="36">
        <v>-0.7633587786259542</v>
      </c>
      <c r="G36" s="44">
        <v>0</v>
      </c>
      <c r="H36" s="36"/>
      <c r="I36" s="35">
        <v>520</v>
      </c>
      <c r="J36" s="36">
        <v>-0.7633587786259542</v>
      </c>
      <c r="K36" s="35">
        <v>243</v>
      </c>
      <c r="L36" s="36">
        <v>-30.76923076923077</v>
      </c>
      <c r="M36" s="37">
        <v>763</v>
      </c>
      <c r="N36" s="38">
        <v>-12.8</v>
      </c>
      <c r="O36" s="48"/>
    </row>
    <row r="37" spans="1:15" s="7" customFormat="1" ht="15.75" customHeight="1">
      <c r="A37" s="27">
        <v>35</v>
      </c>
      <c r="B37" s="31" t="s">
        <v>40</v>
      </c>
      <c r="C37" s="35">
        <v>1711</v>
      </c>
      <c r="D37" s="36">
        <v>1.242603550295858</v>
      </c>
      <c r="E37" s="35">
        <v>3278</v>
      </c>
      <c r="F37" s="36">
        <v>-8.435754189944134</v>
      </c>
      <c r="G37" s="44">
        <v>3115</v>
      </c>
      <c r="H37" s="36">
        <v>4.495135860449514</v>
      </c>
      <c r="I37" s="35">
        <v>4989</v>
      </c>
      <c r="J37" s="36">
        <v>-5.332068311195446</v>
      </c>
      <c r="K37" s="35">
        <v>340</v>
      </c>
      <c r="L37" s="36">
        <v>6.58307210031348</v>
      </c>
      <c r="M37" s="37">
        <v>5329</v>
      </c>
      <c r="N37" s="38">
        <v>-4.651994990159241</v>
      </c>
      <c r="O37" s="48"/>
    </row>
    <row r="38" spans="1:15" s="7" customFormat="1" ht="15.75" customHeight="1">
      <c r="A38" s="27">
        <v>36</v>
      </c>
      <c r="B38" s="31" t="s">
        <v>41</v>
      </c>
      <c r="C38" s="35">
        <v>1129</v>
      </c>
      <c r="D38" s="36">
        <v>-0.6161971830985915</v>
      </c>
      <c r="E38" s="35">
        <v>1706</v>
      </c>
      <c r="F38" s="36">
        <v>8.18008877615726</v>
      </c>
      <c r="G38" s="44">
        <v>1468</v>
      </c>
      <c r="H38" s="36">
        <v>22.537562604340568</v>
      </c>
      <c r="I38" s="35">
        <v>2835</v>
      </c>
      <c r="J38" s="36">
        <v>4.496866936970144</v>
      </c>
      <c r="K38" s="35">
        <v>230</v>
      </c>
      <c r="L38" s="36">
        <v>21.05263157894737</v>
      </c>
      <c r="M38" s="37">
        <v>3065</v>
      </c>
      <c r="N38" s="38">
        <v>5.5804340337581815</v>
      </c>
      <c r="O38" s="48"/>
    </row>
    <row r="39" spans="1:15" s="7" customFormat="1" ht="15.75" customHeight="1">
      <c r="A39" s="10"/>
      <c r="B39" s="10" t="s">
        <v>0</v>
      </c>
      <c r="C39" s="11">
        <f>SUM(C3:C38)</f>
        <v>50416</v>
      </c>
      <c r="D39" s="38">
        <v>-3.326877720465571</v>
      </c>
      <c r="E39" s="11">
        <f>SUM(E3:E38)</f>
        <v>49093</v>
      </c>
      <c r="F39" s="38">
        <v>-5.156292260731811</v>
      </c>
      <c r="G39" s="12">
        <f>SUM(G3:G38)</f>
        <v>34755</v>
      </c>
      <c r="H39" s="36">
        <v>-2.439366719065798</v>
      </c>
      <c r="I39" s="11">
        <f>SUM(I3:I38)</f>
        <v>99509</v>
      </c>
      <c r="J39" s="38">
        <v>-4.238160769104924</v>
      </c>
      <c r="K39" s="11">
        <f>SUM(K3:K38)</f>
        <v>15501</v>
      </c>
      <c r="L39" s="38">
        <v>13.652027274726885</v>
      </c>
      <c r="M39" s="11">
        <f>SUM(M3:M38)</f>
        <v>115010</v>
      </c>
      <c r="N39" s="38">
        <v>-2.1624472573839664</v>
      </c>
      <c r="O39" s="48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60</v>
      </c>
      <c r="C1" s="49" t="str">
        <f>'Totali Ottobre'!C1</f>
        <v>Ottobre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33" t="s">
        <v>45</v>
      </c>
      <c r="F2" s="19" t="s">
        <v>4</v>
      </c>
      <c r="G2" s="39" t="s">
        <v>46</v>
      </c>
      <c r="H2" s="40" t="s">
        <v>4</v>
      </c>
      <c r="I2" s="41" t="s">
        <v>51</v>
      </c>
      <c r="J2" s="19" t="s">
        <v>4</v>
      </c>
      <c r="K2" s="42" t="s">
        <v>47</v>
      </c>
      <c r="L2" s="19" t="s">
        <v>4</v>
      </c>
      <c r="M2" s="43" t="s">
        <v>48</v>
      </c>
      <c r="N2" s="19" t="s">
        <v>4</v>
      </c>
      <c r="O2" s="28" t="s">
        <v>49</v>
      </c>
      <c r="P2" s="19" t="s">
        <v>4</v>
      </c>
      <c r="Q2" s="47"/>
    </row>
    <row r="3" spans="1:17" s="7" customFormat="1" ht="15.75" customHeight="1">
      <c r="A3" s="27">
        <v>1</v>
      </c>
      <c r="B3" s="31" t="s">
        <v>7</v>
      </c>
      <c r="C3" s="35">
        <v>34359</v>
      </c>
      <c r="D3" s="36">
        <v>-6.29704374386386</v>
      </c>
      <c r="E3" s="35">
        <v>13512</v>
      </c>
      <c r="F3" s="36">
        <v>5.628517823639775</v>
      </c>
      <c r="G3" s="44">
        <v>12895</v>
      </c>
      <c r="H3" s="36">
        <v>0.8051907442151345</v>
      </c>
      <c r="I3" s="35">
        <v>72</v>
      </c>
      <c r="J3" s="36"/>
      <c r="K3" s="35">
        <v>47943</v>
      </c>
      <c r="L3" s="36">
        <v>-3.0671249494541044</v>
      </c>
      <c r="M3" s="35">
        <v>55</v>
      </c>
      <c r="N3" s="36">
        <v>44.73684210526316</v>
      </c>
      <c r="O3" s="37">
        <v>47998</v>
      </c>
      <c r="P3" s="38">
        <v>-3.0304254717362316</v>
      </c>
      <c r="Q3" s="48"/>
    </row>
    <row r="4" spans="1:17" s="7" customFormat="1" ht="15.75" customHeight="1">
      <c r="A4" s="27">
        <v>2</v>
      </c>
      <c r="B4" s="31" t="s">
        <v>8</v>
      </c>
      <c r="C4" s="35">
        <v>16570</v>
      </c>
      <c r="D4" s="36">
        <v>-21.06516768292683</v>
      </c>
      <c r="E4" s="35">
        <v>19413</v>
      </c>
      <c r="F4" s="36">
        <v>20.189450222882616</v>
      </c>
      <c r="G4" s="44">
        <v>16833</v>
      </c>
      <c r="H4" s="36">
        <v>33.22516818361694</v>
      </c>
      <c r="I4" s="35">
        <v>81</v>
      </c>
      <c r="J4" s="36"/>
      <c r="K4" s="35">
        <v>36064</v>
      </c>
      <c r="L4" s="36">
        <v>-2.9076028429894465</v>
      </c>
      <c r="M4" s="35">
        <v>574</v>
      </c>
      <c r="N4" s="36">
        <v>-19.607843137254903</v>
      </c>
      <c r="O4" s="37">
        <v>36638</v>
      </c>
      <c r="P4" s="38">
        <v>-3.2225685456178352</v>
      </c>
      <c r="Q4" s="48"/>
    </row>
    <row r="5" spans="1:17" s="7" customFormat="1" ht="15.75" customHeight="1">
      <c r="A5" s="27">
        <v>3</v>
      </c>
      <c r="B5" s="31" t="s">
        <v>9</v>
      </c>
      <c r="C5" s="35">
        <v>91509</v>
      </c>
      <c r="D5" s="36">
        <v>-9.467841984982044</v>
      </c>
      <c r="E5" s="35">
        <v>3610</v>
      </c>
      <c r="F5" s="36">
        <v>56.75206252713851</v>
      </c>
      <c r="G5" s="44">
        <v>0</v>
      </c>
      <c r="H5" s="36"/>
      <c r="I5" s="35">
        <v>449</v>
      </c>
      <c r="J5" s="36">
        <v>227.73722627737226</v>
      </c>
      <c r="K5" s="35">
        <v>95568</v>
      </c>
      <c r="L5" s="36">
        <v>-7.680715617422888</v>
      </c>
      <c r="M5" s="35">
        <v>229</v>
      </c>
      <c r="N5" s="36">
        <v>56.84931506849315</v>
      </c>
      <c r="O5" s="37">
        <v>95797</v>
      </c>
      <c r="P5" s="38">
        <v>-7.589832633965177</v>
      </c>
      <c r="Q5" s="48"/>
    </row>
    <row r="6" spans="1:17" s="7" customFormat="1" ht="15.75" customHeight="1">
      <c r="A6" s="27">
        <v>4</v>
      </c>
      <c r="B6" s="31" t="s">
        <v>10</v>
      </c>
      <c r="C6" s="35">
        <v>32983</v>
      </c>
      <c r="D6" s="36">
        <v>31.066958076693822</v>
      </c>
      <c r="E6" s="35">
        <v>37230</v>
      </c>
      <c r="F6" s="36">
        <v>-37.55765392549855</v>
      </c>
      <c r="G6" s="44">
        <v>25148</v>
      </c>
      <c r="H6" s="36">
        <v>-17.47448561021232</v>
      </c>
      <c r="I6" s="35">
        <v>829</v>
      </c>
      <c r="J6" s="36">
        <v>3.109452736318408</v>
      </c>
      <c r="K6" s="35">
        <v>71042</v>
      </c>
      <c r="L6" s="36">
        <v>-16.99925226656697</v>
      </c>
      <c r="M6" s="35">
        <v>526</v>
      </c>
      <c r="N6" s="36">
        <v>38.78627968337731</v>
      </c>
      <c r="O6" s="37">
        <v>71568</v>
      </c>
      <c r="P6" s="38">
        <v>-16.753323795233275</v>
      </c>
      <c r="Q6" s="48"/>
    </row>
    <row r="7" spans="1:17" s="7" customFormat="1" ht="15.75" customHeight="1">
      <c r="A7" s="27">
        <v>5</v>
      </c>
      <c r="B7" s="31" t="s">
        <v>11</v>
      </c>
      <c r="C7" s="35">
        <v>84844</v>
      </c>
      <c r="D7" s="36">
        <v>-13.253652601552036</v>
      </c>
      <c r="E7" s="35">
        <v>149085</v>
      </c>
      <c r="F7" s="36">
        <v>-26.468194664338665</v>
      </c>
      <c r="G7" s="44">
        <v>132687</v>
      </c>
      <c r="H7" s="36">
        <v>-17.153988798771238</v>
      </c>
      <c r="I7" s="35">
        <v>5503</v>
      </c>
      <c r="J7" s="36">
        <v>-11.584190231362468</v>
      </c>
      <c r="K7" s="35">
        <v>239432</v>
      </c>
      <c r="L7" s="36">
        <v>-21.953191211943412</v>
      </c>
      <c r="M7" s="35">
        <v>0</v>
      </c>
      <c r="N7" s="36"/>
      <c r="O7" s="37">
        <v>239432</v>
      </c>
      <c r="P7" s="38">
        <v>-22.124538550356963</v>
      </c>
      <c r="Q7" s="48"/>
    </row>
    <row r="8" spans="1:17" s="7" customFormat="1" ht="15.75" customHeight="1">
      <c r="A8" s="27">
        <v>6</v>
      </c>
      <c r="B8" s="31" t="s">
        <v>12</v>
      </c>
      <c r="C8" s="35">
        <v>1900</v>
      </c>
      <c r="D8" s="36">
        <v>-8.6977414704469</v>
      </c>
      <c r="E8" s="35">
        <v>1055</v>
      </c>
      <c r="F8" s="36">
        <v>-17.834890965732086</v>
      </c>
      <c r="G8" s="44">
        <v>1055</v>
      </c>
      <c r="H8" s="36">
        <v>-17.834890965732086</v>
      </c>
      <c r="I8" s="35">
        <v>0</v>
      </c>
      <c r="J8" s="36"/>
      <c r="K8" s="35">
        <v>2955</v>
      </c>
      <c r="L8" s="36">
        <v>-12.184249628528974</v>
      </c>
      <c r="M8" s="35">
        <v>639</v>
      </c>
      <c r="N8" s="36">
        <v>98.4472049689441</v>
      </c>
      <c r="O8" s="37">
        <v>3594</v>
      </c>
      <c r="P8" s="38">
        <v>-2.5223759153783565</v>
      </c>
      <c r="Q8" s="48"/>
    </row>
    <row r="9" spans="1:17" s="7" customFormat="1" ht="15.75" customHeight="1">
      <c r="A9" s="27">
        <v>7</v>
      </c>
      <c r="B9" s="31" t="s">
        <v>13</v>
      </c>
      <c r="C9" s="35">
        <v>3813</v>
      </c>
      <c r="D9" s="36">
        <v>10.043290043290042</v>
      </c>
      <c r="E9" s="35">
        <v>20227</v>
      </c>
      <c r="F9" s="36">
        <v>9.01692357443139</v>
      </c>
      <c r="G9" s="44">
        <v>17921</v>
      </c>
      <c r="H9" s="36">
        <v>-3.411663253206856</v>
      </c>
      <c r="I9" s="35">
        <v>4</v>
      </c>
      <c r="J9" s="36"/>
      <c r="K9" s="35">
        <v>24044</v>
      </c>
      <c r="L9" s="36">
        <v>9.196602933829874</v>
      </c>
      <c r="M9" s="35">
        <v>303</v>
      </c>
      <c r="N9" s="36">
        <v>36.486486486486484</v>
      </c>
      <c r="O9" s="37">
        <v>24347</v>
      </c>
      <c r="P9" s="38">
        <v>9.468998696101794</v>
      </c>
      <c r="Q9" s="48"/>
    </row>
    <row r="10" spans="1:17" s="7" customFormat="1" ht="15.75" customHeight="1">
      <c r="A10" s="27">
        <v>8</v>
      </c>
      <c r="B10" s="31" t="s">
        <v>14</v>
      </c>
      <c r="C10" s="35">
        <v>33824</v>
      </c>
      <c r="D10" s="36">
        <v>-19.78561434296962</v>
      </c>
      <c r="E10" s="35">
        <v>1920</v>
      </c>
      <c r="F10" s="36">
        <v>-38.87297039159503</v>
      </c>
      <c r="G10" s="44">
        <v>0</v>
      </c>
      <c r="H10" s="36"/>
      <c r="I10" s="35">
        <v>990</v>
      </c>
      <c r="J10" s="36">
        <v>68.6541737649063</v>
      </c>
      <c r="K10" s="35">
        <v>36734</v>
      </c>
      <c r="L10" s="36">
        <v>-19.960780041398845</v>
      </c>
      <c r="M10" s="35">
        <v>46</v>
      </c>
      <c r="N10" s="36">
        <v>-47.72727272727273</v>
      </c>
      <c r="O10" s="37">
        <v>36780</v>
      </c>
      <c r="P10" s="38">
        <v>-20.013918187156122</v>
      </c>
      <c r="Q10" s="48"/>
    </row>
    <row r="11" spans="1:17" s="7" customFormat="1" ht="15.75" customHeight="1">
      <c r="A11" s="27">
        <v>9</v>
      </c>
      <c r="B11" s="31" t="s">
        <v>15</v>
      </c>
      <c r="C11" s="35">
        <v>133458</v>
      </c>
      <c r="D11" s="36">
        <v>-13.12628968318546</v>
      </c>
      <c r="E11" s="35">
        <v>4088</v>
      </c>
      <c r="F11" s="36">
        <v>-23.830817961617292</v>
      </c>
      <c r="G11" s="44">
        <v>3836</v>
      </c>
      <c r="H11" s="36">
        <v>-8.883610451306414</v>
      </c>
      <c r="I11" s="35">
        <v>2284</v>
      </c>
      <c r="J11" s="36">
        <v>12.790123456790123</v>
      </c>
      <c r="K11" s="35">
        <v>139830</v>
      </c>
      <c r="L11" s="36">
        <v>-13.157159270875384</v>
      </c>
      <c r="M11" s="35">
        <v>102</v>
      </c>
      <c r="N11" s="36">
        <v>-35.031847133757964</v>
      </c>
      <c r="O11" s="37">
        <v>139932</v>
      </c>
      <c r="P11" s="38">
        <v>-13.17846772392227</v>
      </c>
      <c r="Q11" s="48"/>
    </row>
    <row r="12" spans="1:17" s="7" customFormat="1" ht="15.75" customHeight="1">
      <c r="A12" s="27">
        <v>10</v>
      </c>
      <c r="B12" s="31" t="s">
        <v>16</v>
      </c>
      <c r="C12" s="35">
        <v>220278</v>
      </c>
      <c r="D12" s="36">
        <v>-14.20793120370154</v>
      </c>
      <c r="E12" s="35">
        <v>80499</v>
      </c>
      <c r="F12" s="36">
        <v>8.370915846582571</v>
      </c>
      <c r="G12" s="44">
        <v>67590</v>
      </c>
      <c r="H12" s="36">
        <v>12.449465120535045</v>
      </c>
      <c r="I12" s="35">
        <v>391</v>
      </c>
      <c r="J12" s="36">
        <v>-69.23682140047207</v>
      </c>
      <c r="K12" s="35">
        <v>301168</v>
      </c>
      <c r="L12" s="36">
        <v>-9.371370106226115</v>
      </c>
      <c r="M12" s="35">
        <v>736</v>
      </c>
      <c r="N12" s="36">
        <v>786.7469879518072</v>
      </c>
      <c r="O12" s="37">
        <v>301904</v>
      </c>
      <c r="P12" s="38">
        <v>-9.172575836434582</v>
      </c>
      <c r="Q12" s="48"/>
    </row>
    <row r="13" spans="1:17" s="7" customFormat="1" ht="15.75" customHeight="1">
      <c r="A13" s="27">
        <v>11</v>
      </c>
      <c r="B13" s="31" t="s">
        <v>17</v>
      </c>
      <c r="C13" s="35">
        <v>280</v>
      </c>
      <c r="D13" s="36">
        <v>-89.72853998532649</v>
      </c>
      <c r="E13" s="35">
        <v>0</v>
      </c>
      <c r="F13" s="36"/>
      <c r="G13" s="44">
        <v>0</v>
      </c>
      <c r="H13" s="36"/>
      <c r="I13" s="35">
        <v>0</v>
      </c>
      <c r="J13" s="36"/>
      <c r="K13" s="35">
        <v>280</v>
      </c>
      <c r="L13" s="36">
        <v>-89.72853998532649</v>
      </c>
      <c r="M13" s="35">
        <v>66</v>
      </c>
      <c r="N13" s="36">
        <v>-88.02177858439201</v>
      </c>
      <c r="O13" s="37">
        <v>346</v>
      </c>
      <c r="P13" s="38">
        <v>-89.44156240463839</v>
      </c>
      <c r="Q13" s="48"/>
    </row>
    <row r="14" spans="1:17" s="7" customFormat="1" ht="15.75" customHeight="1">
      <c r="A14" s="27">
        <v>12</v>
      </c>
      <c r="B14" s="31" t="s">
        <v>18</v>
      </c>
      <c r="C14" s="35">
        <v>738</v>
      </c>
      <c r="D14" s="36">
        <v>-20.730397422126746</v>
      </c>
      <c r="E14" s="35">
        <v>124</v>
      </c>
      <c r="F14" s="36">
        <v>300</v>
      </c>
      <c r="G14" s="44">
        <v>124</v>
      </c>
      <c r="H14" s="36">
        <v>300</v>
      </c>
      <c r="I14" s="35">
        <v>0</v>
      </c>
      <c r="J14" s="36"/>
      <c r="K14" s="35">
        <v>862</v>
      </c>
      <c r="L14" s="36">
        <v>-10.395010395010395</v>
      </c>
      <c r="M14" s="35">
        <v>845</v>
      </c>
      <c r="N14" s="36">
        <v>28.8109756097561</v>
      </c>
      <c r="O14" s="37">
        <v>1707</v>
      </c>
      <c r="P14" s="38">
        <v>5.50061804697157</v>
      </c>
      <c r="Q14" s="48"/>
    </row>
    <row r="15" spans="1:17" s="7" customFormat="1" ht="15.75" customHeight="1">
      <c r="A15" s="27">
        <v>13</v>
      </c>
      <c r="B15" s="31" t="s">
        <v>19</v>
      </c>
      <c r="C15" s="35">
        <v>28988</v>
      </c>
      <c r="D15" s="36">
        <v>-31.77688867968934</v>
      </c>
      <c r="E15" s="35">
        <v>87128</v>
      </c>
      <c r="F15" s="36">
        <v>-12.90596667299753</v>
      </c>
      <c r="G15" s="44">
        <v>0</v>
      </c>
      <c r="H15" s="36"/>
      <c r="I15" s="35">
        <v>0</v>
      </c>
      <c r="J15" s="36"/>
      <c r="K15" s="35">
        <v>116116</v>
      </c>
      <c r="L15" s="36">
        <v>-18.531667239649476</v>
      </c>
      <c r="M15" s="35">
        <v>711</v>
      </c>
      <c r="N15" s="36">
        <v>-36.29032258064516</v>
      </c>
      <c r="O15" s="37">
        <v>116827</v>
      </c>
      <c r="P15" s="38">
        <v>-18.66963695220857</v>
      </c>
      <c r="Q15" s="48"/>
    </row>
    <row r="16" spans="1:17" s="7" customFormat="1" ht="15.75" customHeight="1">
      <c r="A16" s="27">
        <v>14</v>
      </c>
      <c r="B16" s="31" t="s">
        <v>20</v>
      </c>
      <c r="C16" s="35">
        <v>479</v>
      </c>
      <c r="D16" s="36">
        <v>-85.60697115384616</v>
      </c>
      <c r="E16" s="35">
        <v>0</v>
      </c>
      <c r="F16" s="36"/>
      <c r="G16" s="44">
        <v>0</v>
      </c>
      <c r="H16" s="36"/>
      <c r="I16" s="35">
        <v>0</v>
      </c>
      <c r="J16" s="36"/>
      <c r="K16" s="35">
        <v>479</v>
      </c>
      <c r="L16" s="36">
        <v>-85.60697115384616</v>
      </c>
      <c r="M16" s="35">
        <v>72</v>
      </c>
      <c r="N16" s="36">
        <v>60</v>
      </c>
      <c r="O16" s="37">
        <v>551</v>
      </c>
      <c r="P16" s="38">
        <v>-83.66439371479395</v>
      </c>
      <c r="Q16" s="48"/>
    </row>
    <row r="17" spans="1:17" s="7" customFormat="1" ht="15.75" customHeight="1">
      <c r="A17" s="27">
        <v>15</v>
      </c>
      <c r="B17" s="31" t="s">
        <v>62</v>
      </c>
      <c r="C17" s="35">
        <v>41</v>
      </c>
      <c r="D17" s="36">
        <v>-96.86783804430863</v>
      </c>
      <c r="E17" s="35">
        <v>1130</v>
      </c>
      <c r="F17" s="36">
        <v>-75.12109202994276</v>
      </c>
      <c r="G17" s="44">
        <v>119</v>
      </c>
      <c r="H17" s="36">
        <v>-88.62332695984703</v>
      </c>
      <c r="I17" s="35">
        <v>0</v>
      </c>
      <c r="J17" s="36"/>
      <c r="K17" s="35">
        <v>1171</v>
      </c>
      <c r="L17" s="36">
        <v>-81.35350318471338</v>
      </c>
      <c r="M17" s="35">
        <v>33</v>
      </c>
      <c r="N17" s="36">
        <v>-36.53846153846154</v>
      </c>
      <c r="O17" s="37">
        <v>1204</v>
      </c>
      <c r="P17" s="38">
        <v>-80.98547062539483</v>
      </c>
      <c r="Q17" s="48"/>
    </row>
    <row r="18" spans="1:17" s="7" customFormat="1" ht="15.75" customHeight="1">
      <c r="A18" s="27">
        <v>16</v>
      </c>
      <c r="B18" s="31" t="s">
        <v>21</v>
      </c>
      <c r="C18" s="35">
        <v>52223</v>
      </c>
      <c r="D18" s="36">
        <v>-7.834174579082983</v>
      </c>
      <c r="E18" s="35">
        <v>33575</v>
      </c>
      <c r="F18" s="36">
        <v>-22.99841754007752</v>
      </c>
      <c r="G18" s="44">
        <v>30500</v>
      </c>
      <c r="H18" s="36">
        <v>-3.496282233823762</v>
      </c>
      <c r="I18" s="35">
        <v>542</v>
      </c>
      <c r="J18" s="36">
        <v>30.917874396135264</v>
      </c>
      <c r="K18" s="35">
        <v>86340</v>
      </c>
      <c r="L18" s="36">
        <v>-14.242294818184527</v>
      </c>
      <c r="M18" s="35">
        <v>1231</v>
      </c>
      <c r="N18" s="36">
        <v>-4.7213622291021675</v>
      </c>
      <c r="O18" s="37">
        <v>87571</v>
      </c>
      <c r="P18" s="38">
        <v>-14.121662041168568</v>
      </c>
      <c r="Q18" s="48"/>
    </row>
    <row r="19" spans="1:17" s="7" customFormat="1" ht="15.75" customHeight="1">
      <c r="A19" s="27">
        <v>17</v>
      </c>
      <c r="B19" s="31" t="s">
        <v>22</v>
      </c>
      <c r="C19" s="35">
        <v>41877</v>
      </c>
      <c r="D19" s="36">
        <v>-1.0304161841514428</v>
      </c>
      <c r="E19" s="35">
        <v>17837</v>
      </c>
      <c r="F19" s="36">
        <v>-40.16638153701654</v>
      </c>
      <c r="G19" s="44">
        <v>15407</v>
      </c>
      <c r="H19" s="36">
        <v>-45.067208614112026</v>
      </c>
      <c r="I19" s="35">
        <v>676</v>
      </c>
      <c r="J19" s="36">
        <v>-15.81569115815691</v>
      </c>
      <c r="K19" s="35">
        <v>60390</v>
      </c>
      <c r="L19" s="36">
        <v>-17.191163766506232</v>
      </c>
      <c r="M19" s="35">
        <v>62</v>
      </c>
      <c r="N19" s="36">
        <v>37.77777777777778</v>
      </c>
      <c r="O19" s="37">
        <v>60452</v>
      </c>
      <c r="P19" s="38">
        <v>-17.157265800581044</v>
      </c>
      <c r="Q19" s="48"/>
    </row>
    <row r="20" spans="1:17" s="7" customFormat="1" ht="15.75" customHeight="1">
      <c r="A20" s="27">
        <v>18</v>
      </c>
      <c r="B20" s="31" t="s">
        <v>23</v>
      </c>
      <c r="C20" s="35">
        <v>370601</v>
      </c>
      <c r="D20" s="36">
        <v>-9.507763607373168</v>
      </c>
      <c r="E20" s="35">
        <v>157003</v>
      </c>
      <c r="F20" s="36">
        <v>12.575198078370917</v>
      </c>
      <c r="G20" s="44">
        <v>156562</v>
      </c>
      <c r="H20" s="36">
        <v>12.377438665499074</v>
      </c>
      <c r="I20" s="35">
        <v>93</v>
      </c>
      <c r="J20" s="36">
        <v>-7</v>
      </c>
      <c r="K20" s="35">
        <v>527697</v>
      </c>
      <c r="L20" s="36">
        <v>-3.898532882659751</v>
      </c>
      <c r="M20" s="35">
        <v>0</v>
      </c>
      <c r="N20" s="36"/>
      <c r="O20" s="37">
        <v>527697</v>
      </c>
      <c r="P20" s="38">
        <v>-3.898532882659751</v>
      </c>
      <c r="Q20" s="48"/>
    </row>
    <row r="21" spans="1:17" s="7" customFormat="1" ht="15.75" customHeight="1">
      <c r="A21" s="27">
        <v>19</v>
      </c>
      <c r="B21" s="31" t="s">
        <v>24</v>
      </c>
      <c r="C21" s="35">
        <v>310613</v>
      </c>
      <c r="D21" s="36">
        <v>-30.196972931671855</v>
      </c>
      <c r="E21" s="35">
        <v>956082</v>
      </c>
      <c r="F21" s="36">
        <v>-29.278174053973288</v>
      </c>
      <c r="G21" s="44">
        <v>547838</v>
      </c>
      <c r="H21" s="36">
        <v>-23.91561579912227</v>
      </c>
      <c r="I21" s="35">
        <v>7570</v>
      </c>
      <c r="J21" s="36">
        <v>-60.25829483410332</v>
      </c>
      <c r="K21" s="35">
        <v>1274265</v>
      </c>
      <c r="L21" s="36">
        <v>-29.828285765263303</v>
      </c>
      <c r="M21" s="35">
        <v>0</v>
      </c>
      <c r="N21" s="36"/>
      <c r="O21" s="37">
        <v>1274265</v>
      </c>
      <c r="P21" s="38">
        <v>-29.828285765263303</v>
      </c>
      <c r="Q21" s="48"/>
    </row>
    <row r="22" spans="1:17" s="7" customFormat="1" ht="15.75" customHeight="1">
      <c r="A22" s="27">
        <v>20</v>
      </c>
      <c r="B22" s="31" t="s">
        <v>25</v>
      </c>
      <c r="C22" s="35">
        <v>190704</v>
      </c>
      <c r="D22" s="36">
        <v>-21.124010968785285</v>
      </c>
      <c r="E22" s="35">
        <v>131534</v>
      </c>
      <c r="F22" s="36">
        <v>-7.554662187330883</v>
      </c>
      <c r="G22" s="44">
        <v>127058</v>
      </c>
      <c r="H22" s="36">
        <v>-6.590110423313876</v>
      </c>
      <c r="I22" s="35">
        <v>8882</v>
      </c>
      <c r="J22" s="36">
        <v>42.68273092369478</v>
      </c>
      <c r="K22" s="35">
        <v>331120</v>
      </c>
      <c r="L22" s="36">
        <v>-15.159434772025572</v>
      </c>
      <c r="M22" s="35">
        <v>692</v>
      </c>
      <c r="N22" s="36">
        <v>-5.978260869565218</v>
      </c>
      <c r="O22" s="37">
        <v>331812</v>
      </c>
      <c r="P22" s="38">
        <v>-15.142153490477494</v>
      </c>
      <c r="Q22" s="48"/>
    </row>
    <row r="23" spans="1:17" s="7" customFormat="1" ht="15.75" customHeight="1">
      <c r="A23" s="27">
        <v>21</v>
      </c>
      <c r="B23" s="31" t="s">
        <v>26</v>
      </c>
      <c r="C23" s="35">
        <v>51070</v>
      </c>
      <c r="D23" s="36">
        <v>-16.11366622864652</v>
      </c>
      <c r="E23" s="35">
        <v>9059</v>
      </c>
      <c r="F23" s="36">
        <v>-20.909725859961586</v>
      </c>
      <c r="G23" s="44">
        <v>5825</v>
      </c>
      <c r="H23" s="36">
        <v>-21.801584105249027</v>
      </c>
      <c r="I23" s="35">
        <v>1635</v>
      </c>
      <c r="J23" s="36"/>
      <c r="K23" s="35">
        <v>61764</v>
      </c>
      <c r="L23" s="36">
        <v>-14.612768545912019</v>
      </c>
      <c r="M23" s="35">
        <v>465</v>
      </c>
      <c r="N23" s="36">
        <v>-40.231362467866326</v>
      </c>
      <c r="O23" s="37">
        <v>62229</v>
      </c>
      <c r="P23" s="38">
        <v>-14.885381332749754</v>
      </c>
      <c r="Q23" s="48"/>
    </row>
    <row r="24" spans="1:17" s="7" customFormat="1" ht="15.75" customHeight="1">
      <c r="A24" s="27">
        <v>22</v>
      </c>
      <c r="B24" s="31" t="s">
        <v>27</v>
      </c>
      <c r="C24" s="35">
        <v>207966</v>
      </c>
      <c r="D24" s="36">
        <v>-12.766305510463463</v>
      </c>
      <c r="E24" s="35">
        <v>18124</v>
      </c>
      <c r="F24" s="36">
        <v>-16.340472673559823</v>
      </c>
      <c r="G24" s="44">
        <v>13038</v>
      </c>
      <c r="H24" s="36">
        <v>-29.52813361439922</v>
      </c>
      <c r="I24" s="35">
        <v>2650</v>
      </c>
      <c r="J24" s="36">
        <v>-0.3009781790820166</v>
      </c>
      <c r="K24" s="35">
        <v>228740</v>
      </c>
      <c r="L24" s="36">
        <v>-12.934916242582492</v>
      </c>
      <c r="M24" s="35">
        <v>86</v>
      </c>
      <c r="N24" s="36">
        <v>-51.95530726256983</v>
      </c>
      <c r="O24" s="37">
        <v>228826</v>
      </c>
      <c r="P24" s="38">
        <v>-12.961483746795384</v>
      </c>
      <c r="Q24" s="48"/>
    </row>
    <row r="25" spans="1:17" s="7" customFormat="1" ht="15.75" customHeight="1">
      <c r="A25" s="27">
        <v>23</v>
      </c>
      <c r="B25" s="31" t="s">
        <v>28</v>
      </c>
      <c r="C25" s="35">
        <v>3919</v>
      </c>
      <c r="D25" s="36">
        <v>-11.79383299572361</v>
      </c>
      <c r="E25" s="35">
        <v>765</v>
      </c>
      <c r="F25" s="36">
        <v>46.27151051625239</v>
      </c>
      <c r="G25" s="44">
        <v>505</v>
      </c>
      <c r="H25" s="36">
        <v>156.3451776649746</v>
      </c>
      <c r="I25" s="35">
        <v>908</v>
      </c>
      <c r="J25" s="36">
        <v>59.29824561403509</v>
      </c>
      <c r="K25" s="35">
        <v>5592</v>
      </c>
      <c r="L25" s="36">
        <v>1.0115606936416186</v>
      </c>
      <c r="M25" s="35">
        <v>458</v>
      </c>
      <c r="N25" s="36">
        <v>-19.507908611599298</v>
      </c>
      <c r="O25" s="37">
        <v>6050</v>
      </c>
      <c r="P25" s="38">
        <v>-0.9009009009009009</v>
      </c>
      <c r="Q25" s="48"/>
    </row>
    <row r="26" spans="1:17" s="7" customFormat="1" ht="15.75" customHeight="1">
      <c r="A26" s="27">
        <v>24</v>
      </c>
      <c r="B26" s="31" t="s">
        <v>29</v>
      </c>
      <c r="C26" s="35">
        <v>2609</v>
      </c>
      <c r="D26" s="36">
        <v>15.035273368606703</v>
      </c>
      <c r="E26" s="35">
        <v>2305</v>
      </c>
      <c r="F26" s="36">
        <v>8.06375996249414</v>
      </c>
      <c r="G26" s="44">
        <v>1698</v>
      </c>
      <c r="H26" s="36">
        <v>13.806970509383378</v>
      </c>
      <c r="I26" s="35">
        <v>1</v>
      </c>
      <c r="J26" s="36">
        <v>-83.33333333333333</v>
      </c>
      <c r="K26" s="35">
        <v>4915</v>
      </c>
      <c r="L26" s="36">
        <v>11.527115951894713</v>
      </c>
      <c r="M26" s="35">
        <v>224</v>
      </c>
      <c r="N26" s="36">
        <v>51.351351351351354</v>
      </c>
      <c r="O26" s="37">
        <v>5139</v>
      </c>
      <c r="P26" s="38">
        <v>12.821075740944018</v>
      </c>
      <c r="Q26" s="48"/>
    </row>
    <row r="27" spans="1:17" s="7" customFormat="1" ht="15.75" customHeight="1">
      <c r="A27" s="27">
        <v>25</v>
      </c>
      <c r="B27" s="31" t="s">
        <v>30</v>
      </c>
      <c r="C27" s="35">
        <v>4561</v>
      </c>
      <c r="D27" s="36">
        <v>-40.957928802588995</v>
      </c>
      <c r="E27" s="35">
        <v>8490</v>
      </c>
      <c r="F27" s="36">
        <v>992.6640926640927</v>
      </c>
      <c r="G27" s="44">
        <v>7971</v>
      </c>
      <c r="H27" s="36">
        <v>413.5953608247423</v>
      </c>
      <c r="I27" s="35">
        <v>7</v>
      </c>
      <c r="J27" s="36"/>
      <c r="K27" s="35">
        <v>13058</v>
      </c>
      <c r="L27" s="36">
        <v>53.5873912020701</v>
      </c>
      <c r="M27" s="35">
        <v>591</v>
      </c>
      <c r="N27" s="36">
        <v>6.294964028776978</v>
      </c>
      <c r="O27" s="37">
        <v>13649</v>
      </c>
      <c r="P27" s="38">
        <v>50.68447780967101</v>
      </c>
      <c r="Q27" s="48"/>
    </row>
    <row r="28" spans="1:17" s="7" customFormat="1" ht="15.75" customHeight="1">
      <c r="A28" s="27">
        <v>26</v>
      </c>
      <c r="B28" s="31" t="s">
        <v>31</v>
      </c>
      <c r="C28" s="35">
        <v>40069</v>
      </c>
      <c r="D28" s="36">
        <v>-16.001425516749823</v>
      </c>
      <c r="E28" s="35">
        <v>72638</v>
      </c>
      <c r="F28" s="36">
        <v>8.217871934686094</v>
      </c>
      <c r="G28" s="44">
        <v>0</v>
      </c>
      <c r="H28" s="36"/>
      <c r="I28" s="35">
        <v>548</v>
      </c>
      <c r="J28" s="36">
        <v>-23.249299719887954</v>
      </c>
      <c r="K28" s="35">
        <v>113255</v>
      </c>
      <c r="L28" s="36">
        <v>-1.975973272862608</v>
      </c>
      <c r="M28" s="35">
        <v>489</v>
      </c>
      <c r="N28" s="36">
        <v>-3.5502958579881656</v>
      </c>
      <c r="O28" s="37">
        <v>113744</v>
      </c>
      <c r="P28" s="38">
        <v>-1.982851480029299</v>
      </c>
      <c r="Q28" s="48"/>
    </row>
    <row r="29" spans="1:17" s="7" customFormat="1" ht="15.75" customHeight="1">
      <c r="A29" s="27">
        <v>27</v>
      </c>
      <c r="B29" s="31" t="s">
        <v>32</v>
      </c>
      <c r="C29" s="35">
        <v>31058</v>
      </c>
      <c r="D29" s="36">
        <v>-19.39895673838009</v>
      </c>
      <c r="E29" s="35">
        <v>0</v>
      </c>
      <c r="F29" s="36"/>
      <c r="G29" s="44">
        <v>0</v>
      </c>
      <c r="H29" s="36"/>
      <c r="I29" s="35">
        <v>0</v>
      </c>
      <c r="J29" s="36"/>
      <c r="K29" s="35">
        <v>31058</v>
      </c>
      <c r="L29" s="36">
        <v>-19.39895673838009</v>
      </c>
      <c r="M29" s="35">
        <v>0</v>
      </c>
      <c r="N29" s="36"/>
      <c r="O29" s="37">
        <v>31058</v>
      </c>
      <c r="P29" s="38">
        <v>-19.39895673838009</v>
      </c>
      <c r="Q29" s="48"/>
    </row>
    <row r="30" spans="1:17" s="7" customFormat="1" ht="15.75" customHeight="1">
      <c r="A30" s="27">
        <v>28</v>
      </c>
      <c r="B30" s="31" t="s">
        <v>33</v>
      </c>
      <c r="C30" s="35">
        <v>158</v>
      </c>
      <c r="D30" s="36"/>
      <c r="E30" s="35">
        <v>10055</v>
      </c>
      <c r="F30" s="36">
        <v>-49.23511889735952</v>
      </c>
      <c r="G30" s="44">
        <v>2781</v>
      </c>
      <c r="H30" s="36">
        <v>-68.67890528212637</v>
      </c>
      <c r="I30" s="35">
        <v>1940</v>
      </c>
      <c r="J30" s="36">
        <v>33.05898491083676</v>
      </c>
      <c r="K30" s="35">
        <v>12153</v>
      </c>
      <c r="L30" s="36">
        <v>-42.84975311544792</v>
      </c>
      <c r="M30" s="35">
        <v>245</v>
      </c>
      <c r="N30" s="36">
        <v>11.363636363636363</v>
      </c>
      <c r="O30" s="37">
        <v>12398</v>
      </c>
      <c r="P30" s="38">
        <v>-42.29462415638818</v>
      </c>
      <c r="Q30" s="48"/>
    </row>
    <row r="31" spans="1:17" s="7" customFormat="1" ht="15.75" customHeight="1">
      <c r="A31" s="27">
        <v>29</v>
      </c>
      <c r="B31" s="31" t="s">
        <v>34</v>
      </c>
      <c r="C31" s="35">
        <v>107</v>
      </c>
      <c r="D31" s="36">
        <v>-95.17365809652684</v>
      </c>
      <c r="E31" s="35">
        <v>60273</v>
      </c>
      <c r="F31" s="36">
        <v>-27.42302551567185</v>
      </c>
      <c r="G31" s="44">
        <v>54141</v>
      </c>
      <c r="H31" s="36">
        <v>-14.465140527987108</v>
      </c>
      <c r="I31" s="35">
        <v>1194</v>
      </c>
      <c r="J31" s="36">
        <v>-59.56654249915341</v>
      </c>
      <c r="K31" s="35">
        <v>61574</v>
      </c>
      <c r="L31" s="36">
        <v>-30.201661811215526</v>
      </c>
      <c r="M31" s="35">
        <v>2779</v>
      </c>
      <c r="N31" s="36">
        <v>0.14414414414414414</v>
      </c>
      <c r="O31" s="37">
        <v>64353</v>
      </c>
      <c r="P31" s="38">
        <v>-29.27620010550378</v>
      </c>
      <c r="Q31" s="48"/>
    </row>
    <row r="32" spans="1:17" s="7" customFormat="1" ht="15.75" customHeight="1">
      <c r="A32" s="27">
        <v>30</v>
      </c>
      <c r="B32" s="31" t="s">
        <v>35</v>
      </c>
      <c r="C32" s="35">
        <v>965201</v>
      </c>
      <c r="D32" s="36">
        <v>-13.289618841251531</v>
      </c>
      <c r="E32" s="35">
        <v>961655</v>
      </c>
      <c r="F32" s="36">
        <v>-24.838172146382107</v>
      </c>
      <c r="G32" s="44">
        <v>607412</v>
      </c>
      <c r="H32" s="36">
        <v>-16.53459129003313</v>
      </c>
      <c r="I32" s="35">
        <v>37616</v>
      </c>
      <c r="J32" s="36">
        <v>24.239521749182547</v>
      </c>
      <c r="K32" s="35">
        <v>1964472</v>
      </c>
      <c r="L32" s="36">
        <v>-18.919126402529248</v>
      </c>
      <c r="M32" s="35">
        <v>0</v>
      </c>
      <c r="N32" s="36"/>
      <c r="O32" s="37">
        <v>1964472</v>
      </c>
      <c r="P32" s="38">
        <v>-18.919126402529248</v>
      </c>
      <c r="Q32" s="48"/>
    </row>
    <row r="33" spans="1:17" s="7" customFormat="1" ht="15.75" customHeight="1">
      <c r="A33" s="27">
        <v>31</v>
      </c>
      <c r="B33" s="31" t="s">
        <v>36</v>
      </c>
      <c r="C33" s="35">
        <v>36098</v>
      </c>
      <c r="D33" s="36">
        <v>-10.355617363663455</v>
      </c>
      <c r="E33" s="35">
        <v>20255</v>
      </c>
      <c r="F33" s="36">
        <v>66.87263140550338</v>
      </c>
      <c r="G33" s="44">
        <v>14809</v>
      </c>
      <c r="H33" s="36">
        <v>78.05699170373933</v>
      </c>
      <c r="I33" s="35">
        <v>278</v>
      </c>
      <c r="J33" s="36"/>
      <c r="K33" s="35">
        <v>56631</v>
      </c>
      <c r="L33" s="36">
        <v>8.062053963286646</v>
      </c>
      <c r="M33" s="35">
        <v>550</v>
      </c>
      <c r="N33" s="36">
        <v>61.76470588235294</v>
      </c>
      <c r="O33" s="37">
        <v>57181</v>
      </c>
      <c r="P33" s="38">
        <v>8.408220528570887</v>
      </c>
      <c r="Q33" s="48"/>
    </row>
    <row r="34" spans="1:17" s="7" customFormat="1" ht="15.75" customHeight="1">
      <c r="A34" s="27">
        <v>32</v>
      </c>
      <c r="B34" s="31" t="s">
        <v>37</v>
      </c>
      <c r="C34" s="35">
        <v>110240</v>
      </c>
      <c r="D34" s="36">
        <v>-10.36086581776195</v>
      </c>
      <c r="E34" s="35">
        <v>85650</v>
      </c>
      <c r="F34" s="36">
        <v>-11.307859583721653</v>
      </c>
      <c r="G34" s="44">
        <v>83709</v>
      </c>
      <c r="H34" s="36">
        <v>-4.973322738108752</v>
      </c>
      <c r="I34" s="35">
        <v>2385</v>
      </c>
      <c r="J34" s="36">
        <v>442.04545454545456</v>
      </c>
      <c r="K34" s="35">
        <v>198275</v>
      </c>
      <c r="L34" s="36">
        <v>-9.87172260809484</v>
      </c>
      <c r="M34" s="35">
        <v>1338</v>
      </c>
      <c r="N34" s="36">
        <v>11.314475873544094</v>
      </c>
      <c r="O34" s="37">
        <v>199613</v>
      </c>
      <c r="P34" s="38">
        <v>-9.756593759324394</v>
      </c>
      <c r="Q34" s="48"/>
    </row>
    <row r="35" spans="1:17" s="7" customFormat="1" ht="15.75" customHeight="1">
      <c r="A35" s="27">
        <v>33</v>
      </c>
      <c r="B35" s="31" t="s">
        <v>38</v>
      </c>
      <c r="C35" s="35">
        <v>2635</v>
      </c>
      <c r="D35" s="36">
        <v>1.2682551883166795</v>
      </c>
      <c r="E35" s="35">
        <v>0</v>
      </c>
      <c r="F35" s="36"/>
      <c r="G35" s="44">
        <v>0</v>
      </c>
      <c r="H35" s="36"/>
      <c r="I35" s="35">
        <v>897</v>
      </c>
      <c r="J35" s="36">
        <v>64.58715596330275</v>
      </c>
      <c r="K35" s="35">
        <v>3532</v>
      </c>
      <c r="L35" s="36">
        <v>12.233873530346361</v>
      </c>
      <c r="M35" s="35">
        <v>0</v>
      </c>
      <c r="N35" s="36"/>
      <c r="O35" s="37">
        <v>3532</v>
      </c>
      <c r="P35" s="38">
        <v>12.020298128766255</v>
      </c>
      <c r="Q35" s="48"/>
    </row>
    <row r="36" spans="1:17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39142</v>
      </c>
      <c r="F36" s="36">
        <v>36.3357715081853</v>
      </c>
      <c r="G36" s="44">
        <v>0</v>
      </c>
      <c r="H36" s="36"/>
      <c r="I36" s="35">
        <v>0</v>
      </c>
      <c r="J36" s="36"/>
      <c r="K36" s="35">
        <v>39142</v>
      </c>
      <c r="L36" s="36">
        <v>35.73063319231569</v>
      </c>
      <c r="M36" s="35">
        <v>600</v>
      </c>
      <c r="N36" s="36">
        <v>-27.184466019417474</v>
      </c>
      <c r="O36" s="37">
        <v>39742</v>
      </c>
      <c r="P36" s="38">
        <v>33.98287371047131</v>
      </c>
      <c r="Q36" s="48"/>
    </row>
    <row r="37" spans="1:17" s="7" customFormat="1" ht="15.75" customHeight="1">
      <c r="A37" s="27">
        <v>35</v>
      </c>
      <c r="B37" s="31" t="s">
        <v>40</v>
      </c>
      <c r="C37" s="35">
        <v>109445</v>
      </c>
      <c r="D37" s="36">
        <v>-8.91576091479552</v>
      </c>
      <c r="E37" s="35">
        <v>219989</v>
      </c>
      <c r="F37" s="36">
        <v>-12.925991307996169</v>
      </c>
      <c r="G37" s="44">
        <v>207812</v>
      </c>
      <c r="H37" s="36">
        <v>-2.799839100459312</v>
      </c>
      <c r="I37" s="35">
        <v>716</v>
      </c>
      <c r="J37" s="36">
        <v>-77.3989898989899</v>
      </c>
      <c r="K37" s="35">
        <v>330150</v>
      </c>
      <c r="L37" s="36">
        <v>-12.187609715617121</v>
      </c>
      <c r="M37" s="35">
        <v>979</v>
      </c>
      <c r="N37" s="36">
        <v>11.503416856492027</v>
      </c>
      <c r="O37" s="37">
        <v>331129</v>
      </c>
      <c r="P37" s="38">
        <v>-12.132413427093008</v>
      </c>
      <c r="Q37" s="48"/>
    </row>
    <row r="38" spans="1:17" s="7" customFormat="1" ht="15.75" customHeight="1">
      <c r="A38" s="27">
        <v>36</v>
      </c>
      <c r="B38" s="31" t="s">
        <v>41</v>
      </c>
      <c r="C38" s="35">
        <v>56652</v>
      </c>
      <c r="D38" s="36">
        <v>-22.230458776048103</v>
      </c>
      <c r="E38" s="35">
        <v>72452</v>
      </c>
      <c r="F38" s="36">
        <v>-25.959081897520797</v>
      </c>
      <c r="G38" s="44">
        <v>52393</v>
      </c>
      <c r="H38" s="36">
        <v>-5.762900875946544</v>
      </c>
      <c r="I38" s="35">
        <v>2207</v>
      </c>
      <c r="J38" s="36">
        <v>31.212841854934602</v>
      </c>
      <c r="K38" s="35">
        <v>131311</v>
      </c>
      <c r="L38" s="36">
        <v>-23.82557343574155</v>
      </c>
      <c r="M38" s="35">
        <v>608</v>
      </c>
      <c r="N38" s="36">
        <v>36.93693693693694</v>
      </c>
      <c r="O38" s="37">
        <v>131919</v>
      </c>
      <c r="P38" s="38">
        <v>-23.669471028664667</v>
      </c>
      <c r="Q38" s="48"/>
    </row>
    <row r="39" spans="1:17" s="7" customFormat="1" ht="15.75" customHeight="1">
      <c r="A39" s="10"/>
      <c r="B39" s="10" t="s">
        <v>0</v>
      </c>
      <c r="C39" s="11">
        <f>SUM(C3:C38)</f>
        <v>3271870</v>
      </c>
      <c r="D39" s="38">
        <v>-15.237011602524545</v>
      </c>
      <c r="E39" s="11">
        <f>SUM(E3:E38)</f>
        <v>3295904</v>
      </c>
      <c r="F39" s="38">
        <v>-21.184599366493202</v>
      </c>
      <c r="G39" s="13">
        <f>SUM(G3:G38)</f>
        <v>2207667</v>
      </c>
      <c r="H39" s="36">
        <v>-13.466732778438677</v>
      </c>
      <c r="I39" s="11">
        <f>SUM(I3:I38)</f>
        <v>81348</v>
      </c>
      <c r="J39" s="38">
        <v>-1.5943676965136815</v>
      </c>
      <c r="K39" s="11">
        <f>SUM(K3:K38)</f>
        <v>6649122</v>
      </c>
      <c r="L39" s="38">
        <v>-18.159515243418355</v>
      </c>
      <c r="M39" s="11">
        <f>SUM(M3:M38)</f>
        <v>16334</v>
      </c>
      <c r="N39" s="38">
        <v>-2.442811921399988</v>
      </c>
      <c r="O39" s="11">
        <f>SUM(O3:O38)</f>
        <v>6665456</v>
      </c>
      <c r="P39" s="38">
        <v>-18.127192772888332</v>
      </c>
      <c r="Q39" s="48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61</v>
      </c>
      <c r="C1" s="49" t="str">
        <f>'Totali Ottobre'!C1</f>
        <v>Ottobre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s="7" customFormat="1" ht="15.75" customHeight="1">
      <c r="A2" s="27" t="s">
        <v>43</v>
      </c>
      <c r="B2" s="27" t="s">
        <v>2</v>
      </c>
      <c r="C2" s="33" t="s">
        <v>53</v>
      </c>
      <c r="D2" s="19" t="s">
        <v>4</v>
      </c>
      <c r="E2" s="34" t="s">
        <v>54</v>
      </c>
      <c r="F2" s="19" t="s">
        <v>4</v>
      </c>
      <c r="G2" s="30" t="s">
        <v>55</v>
      </c>
      <c r="H2" s="19" t="s">
        <v>4</v>
      </c>
      <c r="I2" s="34" t="s">
        <v>56</v>
      </c>
      <c r="J2" s="19" t="s">
        <v>4</v>
      </c>
      <c r="K2" s="29" t="s">
        <v>49</v>
      </c>
      <c r="L2" s="19" t="s">
        <v>4</v>
      </c>
      <c r="M2" s="47"/>
    </row>
    <row r="3" spans="1:13" s="7" customFormat="1" ht="15.75" customHeight="1">
      <c r="A3" s="27">
        <v>1</v>
      </c>
      <c r="B3" s="31" t="s">
        <v>7</v>
      </c>
      <c r="C3" s="35">
        <v>99</v>
      </c>
      <c r="D3" s="36">
        <v>16.470588235294116</v>
      </c>
      <c r="E3" s="35">
        <v>0</v>
      </c>
      <c r="F3" s="36"/>
      <c r="G3" s="35">
        <v>99</v>
      </c>
      <c r="H3" s="36">
        <v>16.470588235294116</v>
      </c>
      <c r="I3" s="35">
        <v>83</v>
      </c>
      <c r="J3" s="36">
        <v>-14.43298969072165</v>
      </c>
      <c r="K3" s="37">
        <v>182</v>
      </c>
      <c r="L3" s="38">
        <v>0</v>
      </c>
      <c r="M3" s="48"/>
    </row>
    <row r="4" spans="1:13" s="7" customFormat="1" ht="15.75" customHeight="1">
      <c r="A4" s="27">
        <v>2</v>
      </c>
      <c r="B4" s="31" t="s">
        <v>8</v>
      </c>
      <c r="C4" s="35">
        <v>535</v>
      </c>
      <c r="D4" s="36">
        <v>60.17964071856287</v>
      </c>
      <c r="E4" s="35">
        <v>26</v>
      </c>
      <c r="F4" s="36">
        <v>-18.75</v>
      </c>
      <c r="G4" s="35">
        <v>561</v>
      </c>
      <c r="H4" s="36">
        <v>53.278688524590166</v>
      </c>
      <c r="I4" s="35">
        <v>58</v>
      </c>
      <c r="J4" s="36">
        <v>-64.19753086419753</v>
      </c>
      <c r="K4" s="37">
        <v>619</v>
      </c>
      <c r="L4" s="38">
        <v>17.234848484848484</v>
      </c>
      <c r="M4" s="48"/>
    </row>
    <row r="5" spans="1:13" s="7" customFormat="1" ht="15.75" customHeight="1">
      <c r="A5" s="27">
        <v>3</v>
      </c>
      <c r="B5" s="31" t="s">
        <v>9</v>
      </c>
      <c r="C5" s="35">
        <v>257</v>
      </c>
      <c r="D5" s="36">
        <v>17.889908256880734</v>
      </c>
      <c r="E5" s="35">
        <v>0</v>
      </c>
      <c r="F5" s="36"/>
      <c r="G5" s="35">
        <v>257</v>
      </c>
      <c r="H5" s="36">
        <v>17.889908256880734</v>
      </c>
      <c r="I5" s="35">
        <v>277</v>
      </c>
      <c r="J5" s="36">
        <v>23.660714285714285</v>
      </c>
      <c r="K5" s="37">
        <v>534</v>
      </c>
      <c r="L5" s="38">
        <v>20.81447963800905</v>
      </c>
      <c r="M5" s="48"/>
    </row>
    <row r="6" spans="1:13" s="7" customFormat="1" ht="15.75" customHeight="1">
      <c r="A6" s="27">
        <v>4</v>
      </c>
      <c r="B6" s="31" t="s">
        <v>10</v>
      </c>
      <c r="C6" s="35">
        <v>8694</v>
      </c>
      <c r="D6" s="36">
        <v>-11.538461538461538</v>
      </c>
      <c r="E6" s="35">
        <v>131</v>
      </c>
      <c r="F6" s="36">
        <v>10.084033613445378</v>
      </c>
      <c r="G6" s="35">
        <v>8825</v>
      </c>
      <c r="H6" s="36">
        <v>-11.279782849100231</v>
      </c>
      <c r="I6" s="35">
        <v>0</v>
      </c>
      <c r="J6" s="36"/>
      <c r="K6" s="37">
        <v>8825</v>
      </c>
      <c r="L6" s="38">
        <v>-11.279782849100231</v>
      </c>
      <c r="M6" s="48"/>
    </row>
    <row r="7" spans="1:13" s="7" customFormat="1" ht="15.75" customHeight="1">
      <c r="A7" s="27">
        <v>5</v>
      </c>
      <c r="B7" s="31" t="s">
        <v>11</v>
      </c>
      <c r="C7" s="35">
        <v>1405</v>
      </c>
      <c r="D7" s="36">
        <v>35.48698167791707</v>
      </c>
      <c r="E7" s="35">
        <v>668</v>
      </c>
      <c r="F7" s="36">
        <v>-6.179775280898877</v>
      </c>
      <c r="G7" s="35">
        <v>2073</v>
      </c>
      <c r="H7" s="36">
        <v>18.59267734553776</v>
      </c>
      <c r="I7" s="35">
        <v>331</v>
      </c>
      <c r="J7" s="36">
        <v>33.46774193548387</v>
      </c>
      <c r="K7" s="37">
        <v>2404</v>
      </c>
      <c r="L7" s="38">
        <v>20.440881763527056</v>
      </c>
      <c r="M7" s="48"/>
    </row>
    <row r="8" spans="1:13" s="7" customFormat="1" ht="15.75" customHeight="1">
      <c r="A8" s="27">
        <v>6</v>
      </c>
      <c r="B8" s="31" t="s">
        <v>12</v>
      </c>
      <c r="C8" s="35">
        <v>0</v>
      </c>
      <c r="D8" s="36"/>
      <c r="E8" s="35">
        <v>0</v>
      </c>
      <c r="F8" s="36"/>
      <c r="G8" s="35">
        <v>0</v>
      </c>
      <c r="H8" s="36"/>
      <c r="I8" s="35">
        <v>0</v>
      </c>
      <c r="J8" s="36"/>
      <c r="K8" s="37">
        <v>0</v>
      </c>
      <c r="L8" s="38"/>
      <c r="M8" s="48"/>
    </row>
    <row r="9" spans="1:13" s="7" customFormat="1" ht="15.75" customHeight="1">
      <c r="A9" s="27">
        <v>7</v>
      </c>
      <c r="B9" s="31" t="s">
        <v>13</v>
      </c>
      <c r="C9" s="35">
        <v>0</v>
      </c>
      <c r="D9" s="36"/>
      <c r="E9" s="35">
        <v>0</v>
      </c>
      <c r="F9" s="36"/>
      <c r="G9" s="35">
        <v>0</v>
      </c>
      <c r="H9" s="36"/>
      <c r="I9" s="35">
        <v>0</v>
      </c>
      <c r="J9" s="36"/>
      <c r="K9" s="37">
        <v>0</v>
      </c>
      <c r="L9" s="38"/>
      <c r="M9" s="48"/>
    </row>
    <row r="10" spans="1:13" s="7" customFormat="1" ht="15.75" customHeight="1">
      <c r="A10" s="27">
        <v>8</v>
      </c>
      <c r="B10" s="31" t="s">
        <v>14</v>
      </c>
      <c r="C10" s="35">
        <v>22</v>
      </c>
      <c r="D10" s="36">
        <v>37.5</v>
      </c>
      <c r="E10" s="35">
        <v>0</v>
      </c>
      <c r="F10" s="36"/>
      <c r="G10" s="35">
        <v>22</v>
      </c>
      <c r="H10" s="36">
        <v>37.5</v>
      </c>
      <c r="I10" s="35">
        <v>1</v>
      </c>
      <c r="J10" s="36">
        <v>0</v>
      </c>
      <c r="K10" s="37">
        <v>23</v>
      </c>
      <c r="L10" s="38">
        <v>35.294117647058826</v>
      </c>
      <c r="M10" s="48"/>
    </row>
    <row r="11" spans="1:13" s="7" customFormat="1" ht="15.75" customHeight="1">
      <c r="A11" s="27">
        <v>9</v>
      </c>
      <c r="B11" s="31" t="s">
        <v>15</v>
      </c>
      <c r="C11" s="35">
        <v>369</v>
      </c>
      <c r="D11" s="36">
        <v>18.64951768488746</v>
      </c>
      <c r="E11" s="35">
        <v>0</v>
      </c>
      <c r="F11" s="36"/>
      <c r="G11" s="35">
        <v>369</v>
      </c>
      <c r="H11" s="36">
        <v>18.64951768488746</v>
      </c>
      <c r="I11" s="35">
        <v>183</v>
      </c>
      <c r="J11" s="36">
        <v>3.389830508474576</v>
      </c>
      <c r="K11" s="37">
        <v>552</v>
      </c>
      <c r="L11" s="38">
        <v>13.114754098360656</v>
      </c>
      <c r="M11" s="48"/>
    </row>
    <row r="12" spans="1:13" s="7" customFormat="1" ht="15.75" customHeight="1">
      <c r="A12" s="27">
        <v>10</v>
      </c>
      <c r="B12" s="31" t="s">
        <v>16</v>
      </c>
      <c r="C12" s="35">
        <v>831</v>
      </c>
      <c r="D12" s="36">
        <v>3.4869240348692405</v>
      </c>
      <c r="E12" s="35">
        <v>0</v>
      </c>
      <c r="F12" s="36"/>
      <c r="G12" s="35">
        <v>831</v>
      </c>
      <c r="H12" s="36">
        <v>0.8495145631067961</v>
      </c>
      <c r="I12" s="35">
        <v>379</v>
      </c>
      <c r="J12" s="36">
        <v>-3.8071065989847717</v>
      </c>
      <c r="K12" s="37">
        <v>1210</v>
      </c>
      <c r="L12" s="38">
        <v>-0.6568144499178982</v>
      </c>
      <c r="M12" s="48"/>
    </row>
    <row r="13" spans="1:13" s="7" customFormat="1" ht="15.75" customHeight="1">
      <c r="A13" s="27">
        <v>11</v>
      </c>
      <c r="B13" s="31" t="s">
        <v>17</v>
      </c>
      <c r="C13" s="35">
        <v>0</v>
      </c>
      <c r="D13" s="36"/>
      <c r="E13" s="35">
        <v>0</v>
      </c>
      <c r="F13" s="36"/>
      <c r="G13" s="35">
        <v>0</v>
      </c>
      <c r="H13" s="36"/>
      <c r="I13" s="35">
        <v>0</v>
      </c>
      <c r="J13" s="36"/>
      <c r="K13" s="37">
        <v>0</v>
      </c>
      <c r="L13" s="38"/>
      <c r="M13" s="48"/>
    </row>
    <row r="14" spans="1:13" s="7" customFormat="1" ht="15.75" customHeight="1">
      <c r="A14" s="27">
        <v>12</v>
      </c>
      <c r="B14" s="31" t="s">
        <v>18</v>
      </c>
      <c r="C14" s="35">
        <v>0</v>
      </c>
      <c r="D14" s="36"/>
      <c r="E14" s="35">
        <v>0</v>
      </c>
      <c r="F14" s="36"/>
      <c r="G14" s="35">
        <v>0</v>
      </c>
      <c r="H14" s="36"/>
      <c r="I14" s="35">
        <v>0</v>
      </c>
      <c r="J14" s="36"/>
      <c r="K14" s="37">
        <v>0</v>
      </c>
      <c r="L14" s="38"/>
      <c r="M14" s="48"/>
    </row>
    <row r="15" spans="1:13" s="7" customFormat="1" ht="15.75" customHeight="1">
      <c r="A15" s="27">
        <v>13</v>
      </c>
      <c r="B15" s="31" t="s">
        <v>19</v>
      </c>
      <c r="C15" s="35">
        <v>42</v>
      </c>
      <c r="D15" s="36">
        <v>-23.636363636363637</v>
      </c>
      <c r="E15" s="35">
        <v>0</v>
      </c>
      <c r="F15" s="36"/>
      <c r="G15" s="35">
        <v>42</v>
      </c>
      <c r="H15" s="36">
        <v>-23.636363636363637</v>
      </c>
      <c r="I15" s="35">
        <v>0</v>
      </c>
      <c r="J15" s="36"/>
      <c r="K15" s="37">
        <v>42</v>
      </c>
      <c r="L15" s="38">
        <v>-23.636363636363637</v>
      </c>
      <c r="M15" s="48"/>
    </row>
    <row r="16" spans="1:13" s="7" customFormat="1" ht="15.75" customHeight="1">
      <c r="A16" s="27">
        <v>14</v>
      </c>
      <c r="B16" s="31" t="s">
        <v>20</v>
      </c>
      <c r="C16" s="35">
        <v>0</v>
      </c>
      <c r="D16" s="36"/>
      <c r="E16" s="35">
        <v>0</v>
      </c>
      <c r="F16" s="36"/>
      <c r="G16" s="35">
        <v>0</v>
      </c>
      <c r="H16" s="36"/>
      <c r="I16" s="35">
        <v>1</v>
      </c>
      <c r="J16" s="36">
        <v>0</v>
      </c>
      <c r="K16" s="37">
        <v>1</v>
      </c>
      <c r="L16" s="38">
        <v>0</v>
      </c>
      <c r="M16" s="48"/>
    </row>
    <row r="17" spans="1:13" s="7" customFormat="1" ht="15.75" customHeight="1">
      <c r="A17" s="27">
        <v>15</v>
      </c>
      <c r="B17" s="31" t="s">
        <v>62</v>
      </c>
      <c r="C17" s="35">
        <v>178</v>
      </c>
      <c r="D17" s="36">
        <v>-58.7962962962963</v>
      </c>
      <c r="E17" s="35">
        <v>0</v>
      </c>
      <c r="F17" s="36"/>
      <c r="G17" s="35">
        <v>178</v>
      </c>
      <c r="H17" s="36">
        <v>-58.7962962962963</v>
      </c>
      <c r="I17" s="35">
        <v>0</v>
      </c>
      <c r="J17" s="36"/>
      <c r="K17" s="37">
        <v>178</v>
      </c>
      <c r="L17" s="38">
        <v>-58.7962962962963</v>
      </c>
      <c r="M17" s="48"/>
    </row>
    <row r="18" spans="1:13" s="7" customFormat="1" ht="15.75" customHeight="1">
      <c r="A18" s="27">
        <v>16</v>
      </c>
      <c r="B18" s="31" t="s">
        <v>21</v>
      </c>
      <c r="C18" s="35">
        <v>151</v>
      </c>
      <c r="D18" s="36">
        <v>62.365591397849464</v>
      </c>
      <c r="E18" s="35">
        <v>247</v>
      </c>
      <c r="F18" s="36">
        <v>-13.937282229965156</v>
      </c>
      <c r="G18" s="35">
        <v>398</v>
      </c>
      <c r="H18" s="36">
        <v>4.7368421052631575</v>
      </c>
      <c r="I18" s="35">
        <v>243</v>
      </c>
      <c r="J18" s="36">
        <v>34.25414364640884</v>
      </c>
      <c r="K18" s="37">
        <v>641</v>
      </c>
      <c r="L18" s="38">
        <v>14.260249554367201</v>
      </c>
      <c r="M18" s="48"/>
    </row>
    <row r="19" spans="1:13" s="7" customFormat="1" ht="15.75" customHeight="1">
      <c r="A19" s="27">
        <v>17</v>
      </c>
      <c r="B19" s="31" t="s">
        <v>22</v>
      </c>
      <c r="C19" s="35">
        <v>39</v>
      </c>
      <c r="D19" s="36">
        <v>-18.75</v>
      </c>
      <c r="E19" s="35">
        <v>5</v>
      </c>
      <c r="F19" s="36">
        <v>25</v>
      </c>
      <c r="G19" s="35">
        <v>44</v>
      </c>
      <c r="H19" s="36">
        <v>-15.384615384615385</v>
      </c>
      <c r="I19" s="35">
        <v>190</v>
      </c>
      <c r="J19" s="36">
        <v>-4.040404040404041</v>
      </c>
      <c r="K19" s="37">
        <v>234</v>
      </c>
      <c r="L19" s="38">
        <v>-6.4</v>
      </c>
      <c r="M19" s="48"/>
    </row>
    <row r="20" spans="1:13" s="7" customFormat="1" ht="15.75" customHeight="1">
      <c r="A20" s="27">
        <v>18</v>
      </c>
      <c r="B20" s="31" t="s">
        <v>23</v>
      </c>
      <c r="C20" s="35">
        <v>1220</v>
      </c>
      <c r="D20" s="36">
        <v>200.49261083743843</v>
      </c>
      <c r="E20" s="35">
        <v>387</v>
      </c>
      <c r="F20" s="36">
        <v>51.76470588235294</v>
      </c>
      <c r="G20" s="35">
        <v>1607</v>
      </c>
      <c r="H20" s="36">
        <v>143.11649016641454</v>
      </c>
      <c r="I20" s="35">
        <v>649</v>
      </c>
      <c r="J20" s="36">
        <v>-11.580381471389646</v>
      </c>
      <c r="K20" s="37">
        <v>2256</v>
      </c>
      <c r="L20" s="38">
        <v>61.72043010752688</v>
      </c>
      <c r="M20" s="48"/>
    </row>
    <row r="21" spans="1:13" s="7" customFormat="1" ht="15.75" customHeight="1">
      <c r="A21" s="27">
        <v>19</v>
      </c>
      <c r="B21" s="31" t="s">
        <v>24</v>
      </c>
      <c r="C21" s="35">
        <v>24982</v>
      </c>
      <c r="D21" s="36">
        <v>-8.808176674575652</v>
      </c>
      <c r="E21" s="35">
        <v>2989</v>
      </c>
      <c r="F21" s="36"/>
      <c r="G21" s="35">
        <v>27971</v>
      </c>
      <c r="H21" s="36">
        <v>2.1025734623106405</v>
      </c>
      <c r="I21" s="35">
        <v>1318</v>
      </c>
      <c r="J21" s="36">
        <v>57.091775923718714</v>
      </c>
      <c r="K21" s="37">
        <v>29289</v>
      </c>
      <c r="L21" s="38">
        <v>3.7366295955231283</v>
      </c>
      <c r="M21" s="48"/>
    </row>
    <row r="22" spans="1:13" s="7" customFormat="1" ht="15.75" customHeight="1">
      <c r="A22" s="27">
        <v>20</v>
      </c>
      <c r="B22" s="31" t="s">
        <v>25</v>
      </c>
      <c r="C22" s="35">
        <v>230</v>
      </c>
      <c r="D22" s="36">
        <v>-32.35294117647059</v>
      </c>
      <c r="E22" s="35">
        <v>382</v>
      </c>
      <c r="F22" s="36">
        <v>29.054054054054053</v>
      </c>
      <c r="G22" s="35">
        <v>611</v>
      </c>
      <c r="H22" s="36">
        <v>-3.930817610062893</v>
      </c>
      <c r="I22" s="35">
        <v>325</v>
      </c>
      <c r="J22" s="36">
        <v>41.30434782608695</v>
      </c>
      <c r="K22" s="37">
        <v>936</v>
      </c>
      <c r="L22" s="38">
        <v>8.083140877598153</v>
      </c>
      <c r="M22" s="48"/>
    </row>
    <row r="23" spans="1:13" s="7" customFormat="1" ht="15.75" customHeight="1">
      <c r="A23" s="27">
        <v>21</v>
      </c>
      <c r="B23" s="31" t="s">
        <v>26</v>
      </c>
      <c r="C23" s="35">
        <v>180</v>
      </c>
      <c r="D23" s="36">
        <v>11.801242236024844</v>
      </c>
      <c r="E23" s="35">
        <v>0</v>
      </c>
      <c r="F23" s="36"/>
      <c r="G23" s="35">
        <v>180</v>
      </c>
      <c r="H23" s="36">
        <v>11.801242236024844</v>
      </c>
      <c r="I23" s="35">
        <v>0</v>
      </c>
      <c r="J23" s="36"/>
      <c r="K23" s="37">
        <v>180</v>
      </c>
      <c r="L23" s="38">
        <v>11.801242236024844</v>
      </c>
      <c r="M23" s="48"/>
    </row>
    <row r="24" spans="1:13" s="7" customFormat="1" ht="15.75" customHeight="1">
      <c r="A24" s="27">
        <v>22</v>
      </c>
      <c r="B24" s="31" t="s">
        <v>27</v>
      </c>
      <c r="C24" s="35">
        <v>293</v>
      </c>
      <c r="D24" s="36">
        <v>-10.122699386503067</v>
      </c>
      <c r="E24" s="35">
        <v>0</v>
      </c>
      <c r="F24" s="36"/>
      <c r="G24" s="35">
        <v>293</v>
      </c>
      <c r="H24" s="36">
        <v>-10.122699386503067</v>
      </c>
      <c r="I24" s="35">
        <v>246</v>
      </c>
      <c r="J24" s="36">
        <v>9.821428571428571</v>
      </c>
      <c r="K24" s="37">
        <v>539</v>
      </c>
      <c r="L24" s="38">
        <v>-2</v>
      </c>
      <c r="M24" s="48"/>
    </row>
    <row r="25" spans="1:13" s="7" customFormat="1" ht="15.75" customHeight="1">
      <c r="A25" s="27">
        <v>23</v>
      </c>
      <c r="B25" s="31" t="s">
        <v>28</v>
      </c>
      <c r="C25" s="35">
        <v>1</v>
      </c>
      <c r="D25" s="36">
        <v>0</v>
      </c>
      <c r="E25" s="35">
        <v>0</v>
      </c>
      <c r="F25" s="36"/>
      <c r="G25" s="35">
        <v>1</v>
      </c>
      <c r="H25" s="36">
        <v>0</v>
      </c>
      <c r="I25" s="35">
        <v>0</v>
      </c>
      <c r="J25" s="36"/>
      <c r="K25" s="37">
        <v>1</v>
      </c>
      <c r="L25" s="38">
        <v>0</v>
      </c>
      <c r="M25" s="48"/>
    </row>
    <row r="26" spans="1:13" s="7" customFormat="1" ht="15.75" customHeight="1">
      <c r="A26" s="27">
        <v>24</v>
      </c>
      <c r="B26" s="31" t="s">
        <v>29</v>
      </c>
      <c r="C26" s="35">
        <v>4</v>
      </c>
      <c r="D26" s="36">
        <v>-60</v>
      </c>
      <c r="E26" s="35">
        <v>0</v>
      </c>
      <c r="F26" s="36"/>
      <c r="G26" s="35">
        <v>4</v>
      </c>
      <c r="H26" s="36">
        <v>-60</v>
      </c>
      <c r="I26" s="35">
        <v>0</v>
      </c>
      <c r="J26" s="36"/>
      <c r="K26" s="37">
        <v>4</v>
      </c>
      <c r="L26" s="38">
        <v>-60</v>
      </c>
      <c r="M26" s="48"/>
    </row>
    <row r="27" spans="1:13" s="7" customFormat="1" ht="15.75" customHeight="1">
      <c r="A27" s="27">
        <v>25</v>
      </c>
      <c r="B27" s="31" t="s">
        <v>30</v>
      </c>
      <c r="C27" s="35">
        <v>162</v>
      </c>
      <c r="D27" s="36">
        <v>-70.43795620437956</v>
      </c>
      <c r="E27" s="35">
        <v>0</v>
      </c>
      <c r="F27" s="36"/>
      <c r="G27" s="35">
        <v>162</v>
      </c>
      <c r="H27" s="36">
        <v>-70.43795620437956</v>
      </c>
      <c r="I27" s="35">
        <v>90</v>
      </c>
      <c r="J27" s="36">
        <v>36.36363636363637</v>
      </c>
      <c r="K27" s="37">
        <v>252</v>
      </c>
      <c r="L27" s="38">
        <v>-58.957654723127035</v>
      </c>
      <c r="M27" s="48"/>
    </row>
    <row r="28" spans="1:13" s="7" customFormat="1" ht="15.75" customHeight="1">
      <c r="A28" s="27">
        <v>26</v>
      </c>
      <c r="B28" s="31" t="s">
        <v>31</v>
      </c>
      <c r="C28" s="35">
        <v>698</v>
      </c>
      <c r="D28" s="36">
        <v>51.409978308026034</v>
      </c>
      <c r="E28" s="35">
        <v>210</v>
      </c>
      <c r="F28" s="36">
        <v>-5.829596412556054</v>
      </c>
      <c r="G28" s="35">
        <v>908</v>
      </c>
      <c r="H28" s="36">
        <v>32.748538011695906</v>
      </c>
      <c r="I28" s="35">
        <v>184</v>
      </c>
      <c r="J28" s="36">
        <v>12.195121951219512</v>
      </c>
      <c r="K28" s="37">
        <v>1092</v>
      </c>
      <c r="L28" s="38">
        <v>28.77358490566038</v>
      </c>
      <c r="M28" s="48"/>
    </row>
    <row r="29" spans="1:13" s="7" customFormat="1" ht="15.75" customHeight="1">
      <c r="A29" s="27">
        <v>27</v>
      </c>
      <c r="B29" s="31" t="s">
        <v>32</v>
      </c>
      <c r="C29" s="35">
        <v>61</v>
      </c>
      <c r="D29" s="36">
        <v>221.05263157894737</v>
      </c>
      <c r="E29" s="35">
        <v>0</v>
      </c>
      <c r="F29" s="36"/>
      <c r="G29" s="35">
        <v>61</v>
      </c>
      <c r="H29" s="36">
        <v>221.05263157894737</v>
      </c>
      <c r="I29" s="35">
        <v>0</v>
      </c>
      <c r="J29" s="36"/>
      <c r="K29" s="37">
        <v>61</v>
      </c>
      <c r="L29" s="38">
        <v>221.05263157894737</v>
      </c>
      <c r="M29" s="48"/>
    </row>
    <row r="30" spans="1:13" s="7" customFormat="1" ht="15.75" customHeight="1">
      <c r="A30" s="27">
        <v>28</v>
      </c>
      <c r="B30" s="31" t="s">
        <v>33</v>
      </c>
      <c r="C30" s="35">
        <v>770</v>
      </c>
      <c r="D30" s="36">
        <v>9.530583214793742</v>
      </c>
      <c r="E30" s="35">
        <v>0</v>
      </c>
      <c r="F30" s="36"/>
      <c r="G30" s="35">
        <v>770</v>
      </c>
      <c r="H30" s="36">
        <v>9.530583214793742</v>
      </c>
      <c r="I30" s="35">
        <v>0</v>
      </c>
      <c r="J30" s="36"/>
      <c r="K30" s="37">
        <v>770</v>
      </c>
      <c r="L30" s="38">
        <v>9.530583214793742</v>
      </c>
      <c r="M30" s="48"/>
    </row>
    <row r="31" spans="1:13" s="7" customFormat="1" ht="15.75" customHeight="1">
      <c r="A31" s="27">
        <v>29</v>
      </c>
      <c r="B31" s="31" t="s">
        <v>34</v>
      </c>
      <c r="C31" s="35">
        <v>2019</v>
      </c>
      <c r="D31" s="36">
        <v>39.62655601659751</v>
      </c>
      <c r="E31" s="35">
        <v>0</v>
      </c>
      <c r="F31" s="36"/>
      <c r="G31" s="35">
        <v>2019</v>
      </c>
      <c r="H31" s="36">
        <v>39.62655601659751</v>
      </c>
      <c r="I31" s="35">
        <v>0</v>
      </c>
      <c r="J31" s="36"/>
      <c r="K31" s="37">
        <v>2019</v>
      </c>
      <c r="L31" s="38">
        <v>39.62655601659751</v>
      </c>
      <c r="M31" s="48"/>
    </row>
    <row r="32" spans="1:13" s="7" customFormat="1" ht="15.75" customHeight="1">
      <c r="A32" s="27">
        <v>30</v>
      </c>
      <c r="B32" s="31" t="s">
        <v>35</v>
      </c>
      <c r="C32" s="35">
        <v>12619</v>
      </c>
      <c r="D32" s="36">
        <v>-17.08935611038108</v>
      </c>
      <c r="E32" s="35">
        <v>0</v>
      </c>
      <c r="F32" s="36"/>
      <c r="G32" s="35">
        <v>12619</v>
      </c>
      <c r="H32" s="36">
        <v>-17.08935611038108</v>
      </c>
      <c r="I32" s="35">
        <v>4458</v>
      </c>
      <c r="J32" s="36">
        <v>4.992934526613283</v>
      </c>
      <c r="K32" s="37">
        <v>17077</v>
      </c>
      <c r="L32" s="38">
        <v>-12.27268057125244</v>
      </c>
      <c r="M32" s="48"/>
    </row>
    <row r="33" spans="1:13" s="7" customFormat="1" ht="15.75" customHeight="1">
      <c r="A33" s="27">
        <v>31</v>
      </c>
      <c r="B33" s="31" t="s">
        <v>36</v>
      </c>
      <c r="C33" s="35">
        <v>40</v>
      </c>
      <c r="D33" s="36">
        <v>29.032258064516128</v>
      </c>
      <c r="E33" s="35">
        <v>66</v>
      </c>
      <c r="F33" s="36">
        <v>-35.922330097087375</v>
      </c>
      <c r="G33" s="35">
        <v>106</v>
      </c>
      <c r="H33" s="36">
        <v>-20.895522388059703</v>
      </c>
      <c r="I33" s="35">
        <v>10</v>
      </c>
      <c r="J33" s="36"/>
      <c r="K33" s="37">
        <v>116</v>
      </c>
      <c r="L33" s="38">
        <v>-14.074074074074074</v>
      </c>
      <c r="M33" s="48"/>
    </row>
    <row r="34" spans="1:13" s="7" customFormat="1" ht="15.75" customHeight="1">
      <c r="A34" s="27">
        <v>32</v>
      </c>
      <c r="B34" s="31" t="s">
        <v>37</v>
      </c>
      <c r="C34" s="35">
        <v>403</v>
      </c>
      <c r="D34" s="36">
        <v>-25.23191094619666</v>
      </c>
      <c r="E34" s="35">
        <v>856</v>
      </c>
      <c r="F34" s="36">
        <v>-22.60397830018083</v>
      </c>
      <c r="G34" s="35">
        <v>1259</v>
      </c>
      <c r="H34" s="36">
        <v>-23.465045592705167</v>
      </c>
      <c r="I34" s="35">
        <v>143</v>
      </c>
      <c r="J34" s="36">
        <v>-4.666666666666667</v>
      </c>
      <c r="K34" s="37">
        <v>1402</v>
      </c>
      <c r="L34" s="38">
        <v>-21.894150417827298</v>
      </c>
      <c r="M34" s="48"/>
    </row>
    <row r="35" spans="1:13" s="7" customFormat="1" ht="15.75" customHeight="1">
      <c r="A35" s="27">
        <v>33</v>
      </c>
      <c r="B35" s="31" t="s">
        <v>38</v>
      </c>
      <c r="C35" s="35">
        <v>0</v>
      </c>
      <c r="D35" s="36"/>
      <c r="E35" s="35">
        <v>0</v>
      </c>
      <c r="F35" s="36"/>
      <c r="G35" s="35">
        <v>0</v>
      </c>
      <c r="H35" s="36"/>
      <c r="I35" s="35">
        <v>0</v>
      </c>
      <c r="J35" s="36"/>
      <c r="K35" s="37">
        <v>0</v>
      </c>
      <c r="L35" s="38"/>
      <c r="M35" s="48"/>
    </row>
    <row r="36" spans="1:13" s="7" customFormat="1" ht="15.75" customHeight="1">
      <c r="A36" s="27">
        <v>34</v>
      </c>
      <c r="B36" s="31" t="s">
        <v>39</v>
      </c>
      <c r="C36" s="35">
        <v>1007</v>
      </c>
      <c r="D36" s="36">
        <v>1.820020222446916</v>
      </c>
      <c r="E36" s="35">
        <v>0</v>
      </c>
      <c r="F36" s="36"/>
      <c r="G36" s="35">
        <v>1007</v>
      </c>
      <c r="H36" s="36">
        <v>1.820020222446916</v>
      </c>
      <c r="I36" s="35">
        <v>0</v>
      </c>
      <c r="J36" s="36"/>
      <c r="K36" s="37">
        <v>1007</v>
      </c>
      <c r="L36" s="38">
        <v>0.5994005994005994</v>
      </c>
      <c r="M36" s="48"/>
    </row>
    <row r="37" spans="1:13" s="7" customFormat="1" ht="15.75" customHeight="1">
      <c r="A37" s="27">
        <v>35</v>
      </c>
      <c r="B37" s="31" t="s">
        <v>40</v>
      </c>
      <c r="C37" s="35">
        <v>709</v>
      </c>
      <c r="D37" s="36">
        <v>-7.3202614379084965</v>
      </c>
      <c r="E37" s="35">
        <v>403</v>
      </c>
      <c r="F37" s="36">
        <v>-18.585858585858585</v>
      </c>
      <c r="G37" s="35">
        <v>1112</v>
      </c>
      <c r="H37" s="36">
        <v>-11.746031746031745</v>
      </c>
      <c r="I37" s="35">
        <v>335</v>
      </c>
      <c r="J37" s="36">
        <v>33.46613545816733</v>
      </c>
      <c r="K37" s="37">
        <v>1448</v>
      </c>
      <c r="L37" s="38">
        <v>-4.105960264900662</v>
      </c>
      <c r="M37" s="48"/>
    </row>
    <row r="38" spans="1:13" s="7" customFormat="1" ht="15.75" customHeight="1">
      <c r="A38" s="27">
        <v>36</v>
      </c>
      <c r="B38" s="31" t="s">
        <v>41</v>
      </c>
      <c r="C38" s="35">
        <v>93</v>
      </c>
      <c r="D38" s="36">
        <v>-42.592592592592595</v>
      </c>
      <c r="E38" s="35">
        <v>690</v>
      </c>
      <c r="F38" s="36">
        <v>34.765625</v>
      </c>
      <c r="G38" s="35">
        <v>783</v>
      </c>
      <c r="H38" s="36">
        <v>16.172106824925816</v>
      </c>
      <c r="I38" s="35">
        <v>100</v>
      </c>
      <c r="J38" s="36">
        <v>-10.714285714285714</v>
      </c>
      <c r="K38" s="37">
        <v>883</v>
      </c>
      <c r="L38" s="38">
        <v>12.340966921119593</v>
      </c>
      <c r="M38" s="48"/>
    </row>
    <row r="39" spans="1:13" s="7" customFormat="1" ht="15.75" customHeight="1">
      <c r="A39" s="10"/>
      <c r="B39" s="10" t="s">
        <v>0</v>
      </c>
      <c r="C39" s="11">
        <f>SUM(C3:C38)</f>
        <v>58113</v>
      </c>
      <c r="D39" s="38">
        <v>-7.570817361983681</v>
      </c>
      <c r="E39" s="11">
        <f>SUM(E3:E38)</f>
        <v>7060</v>
      </c>
      <c r="F39" s="38">
        <v>69.5078031212485</v>
      </c>
      <c r="G39" s="11">
        <f>SUM(G3:G38)</f>
        <v>65172</v>
      </c>
      <c r="H39" s="38">
        <v>-2.7820457359368707</v>
      </c>
      <c r="I39" s="11">
        <f>SUM(I3:I38)</f>
        <v>9604</v>
      </c>
      <c r="J39" s="38">
        <v>10.25140626793709</v>
      </c>
      <c r="K39" s="11">
        <f>SUM(K3:K38)</f>
        <v>74777</v>
      </c>
      <c r="L39" s="38">
        <v>-1.2818820298885778</v>
      </c>
      <c r="M39" s="48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2015-06-09T17:18:21Z</dcterms:modified>
  <cp:category/>
  <cp:version/>
  <cp:contentType/>
  <cp:contentStatus/>
</cp:coreProperties>
</file>