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<sst xmlns="http://schemas.openxmlformats.org/spreadsheetml/2006/main" count="669" uniqueCount="63">
  <si>
    <t>TOTALI</t>
  </si>
  <si>
    <t>Gennaio - Agosto 2000 (su base1999)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</si>
  <si>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</si>
  <si>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</si>
  <si>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</si>
  <si>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</si>
  <si>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</si>
  <si>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</si>
  <si>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</si>
  <si>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</si>
  <si>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</si>
  <si>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</si>
  <si>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</si>
  <si>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</si>
  <si>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</si>
  <si>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</si>
  <si>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</si>
  <si>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</si>
  <si>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</si>
  <si>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</si>
  <si>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</si>
  <si>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</si>
  <si>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</si>
  <si>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</si>
  <si>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</si>
  <si>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</si>
  <si>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</si>
  <si>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</si>
  <si>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</si>
  <si>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</si>
  <si>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</si>
  <si>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</si>
  <si>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</si>
  <si>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</si>
  <si>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</si>
  <si>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</si>
  <si>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</si>
  <si>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</si>
  <si>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</si>
  <si>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</si>
  <si>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</si>
  <si>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</si>
  <si>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</si>
  <si>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</si>
  <si>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</si>
  <si>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</si>
  <si>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</si>
  <si>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</si>
  <si>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</si>
  <si>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</si>
  <si>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</si>
  <si>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</si>
  <si>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</si>
  <si>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</si>
  <si>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</si>
  <si>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</si>
  <si>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</si>
  <si>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</si>
  <si>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Agosto 2000 (su base1999)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</si>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</sst>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50" t="s">
        <v>1</v>
      </c>
      <c r="D1" s="50"/>
      <c r="E1" s="50"/>
      <c r="F1" s="50"/>
      <c r="G1" s="50"/>
      <c r="H1" s="50"/>
      <c r="I1" s="52"/>
    </row>
    <row r="2" spans="1:9" s="19" customFormat="1" ht="15.75" customHeight="1">
      <c r="A2" s="16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7506</v>
      </c>
      <c r="D3" s="23">
        <v>23.190546528803544</v>
      </c>
      <c r="E3" s="22">
        <v>457571</v>
      </c>
      <c r="F3" s="23">
        <v>9.92326984798109</v>
      </c>
      <c r="G3" s="22">
        <v>1289</v>
      </c>
      <c r="H3" s="23">
        <v>23.942307692307693</v>
      </c>
      <c r="I3" s="53"/>
    </row>
    <row r="4" spans="1:9" s="19" customFormat="1" ht="15.75" customHeight="1">
      <c r="A4" s="20">
        <v>2</v>
      </c>
      <c r="B4" s="21" t="s">
        <v>9</v>
      </c>
      <c r="C4" s="22">
        <v>13383</v>
      </c>
      <c r="D4" s="23">
        <v>3.744186046511628</v>
      </c>
      <c r="E4" s="22">
        <v>291738</v>
      </c>
      <c r="F4" s="23">
        <v>27.56864065485743</v>
      </c>
      <c r="G4" s="22">
        <v>3008</v>
      </c>
      <c r="H4" s="23">
        <v>-20.169851380042463</v>
      </c>
      <c r="I4" s="53"/>
    </row>
    <row r="5" spans="1:9" s="19" customFormat="1" ht="15.75" customHeight="1">
      <c r="A5" s="20">
        <v>3</v>
      </c>
      <c r="B5" s="21" t="s">
        <v>10</v>
      </c>
      <c r="C5" s="22">
        <v>16649</v>
      </c>
      <c r="D5" s="23">
        <v>68.52920336066404</v>
      </c>
      <c r="E5" s="22">
        <v>859977</v>
      </c>
      <c r="F5" s="23">
        <v>52.39496870503342</v>
      </c>
      <c r="G5" s="22">
        <v>3047</v>
      </c>
      <c r="H5" s="23">
        <v>76.33101851851852</v>
      </c>
      <c r="I5" s="53"/>
    </row>
    <row r="6" spans="1:9" s="19" customFormat="1" ht="15.75" customHeight="1">
      <c r="A6" s="20">
        <v>4</v>
      </c>
      <c r="B6" s="21" t="s">
        <v>11</v>
      </c>
      <c r="C6" s="22">
        <v>28287</v>
      </c>
      <c r="D6" s="23">
        <v>20.395828899765906</v>
      </c>
      <c r="E6" s="22">
        <v>912287</v>
      </c>
      <c r="F6" s="23">
        <v>14.912513839956569</v>
      </c>
      <c r="G6" s="22">
        <v>64950</v>
      </c>
      <c r="H6" s="23">
        <v>18.725551127847037</v>
      </c>
      <c r="I6" s="53"/>
    </row>
    <row r="7" spans="1:9" s="19" customFormat="1" ht="15.75" customHeight="1">
      <c r="A7" s="20">
        <v>5</v>
      </c>
      <c r="B7" s="21" t="s">
        <v>12</v>
      </c>
      <c r="C7" s="22">
        <v>42264</v>
      </c>
      <c r="D7" s="23">
        <v>4.751282623243364</v>
      </c>
      <c r="E7" s="22">
        <v>2422410</v>
      </c>
      <c r="F7" s="23">
        <v>7.330847389138291</v>
      </c>
      <c r="G7" s="22">
        <v>17115</v>
      </c>
      <c r="H7" s="23">
        <v>9.831226336392222</v>
      </c>
      <c r="I7" s="53"/>
    </row>
    <row r="8" spans="1:9" s="19" customFormat="1" ht="15.75" customHeight="1">
      <c r="A8" s="20">
        <v>6</v>
      </c>
      <c r="B8" s="21" t="s">
        <v>13</v>
      </c>
      <c r="C8" s="22">
        <v>3178</v>
      </c>
      <c r="D8" s="23">
        <v>264.8679678530425</v>
      </c>
      <c r="E8" s="22">
        <v>35557</v>
      </c>
      <c r="F8" s="23">
        <v>99.05391031741588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2829</v>
      </c>
      <c r="D9" s="23">
        <v>351.91693290734827</v>
      </c>
      <c r="E9" s="22">
        <v>89667</v>
      </c>
      <c r="F9" s="23" t="s">
        <v>14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7403</v>
      </c>
      <c r="D10" s="23">
        <v>56.44547759932375</v>
      </c>
      <c r="E10" s="22">
        <v>424321</v>
      </c>
      <c r="F10" s="23">
        <v>37.99774947639552</v>
      </c>
      <c r="G10" s="22">
        <v>239</v>
      </c>
      <c r="H10" s="23">
        <v>32.04419889502763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20999</v>
      </c>
      <c r="D11" s="23">
        <v>20.704719204460538</v>
      </c>
      <c r="E11" s="22">
        <v>1407645</v>
      </c>
      <c r="F11" s="23">
        <v>15.965221431625464</v>
      </c>
      <c r="G11" s="22">
        <v>3620</v>
      </c>
      <c r="H11" s="23">
        <v>8.643457382953182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31862</v>
      </c>
      <c r="D12" s="23">
        <v>13.3314362950843</v>
      </c>
      <c r="E12" s="22">
        <v>2738022</v>
      </c>
      <c r="F12" s="23">
        <v>15.772404613269153</v>
      </c>
      <c r="G12" s="22">
        <v>7716</v>
      </c>
      <c r="H12" s="23">
        <v>15.595505617977528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2390</v>
      </c>
      <c r="D13" s="23">
        <v>50.21998742928975</v>
      </c>
      <c r="E13" s="22">
        <v>42055</v>
      </c>
      <c r="F13" s="23">
        <v>15.374063811692409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13530</v>
      </c>
      <c r="D14" s="23">
        <v>-1.4207650273224044</v>
      </c>
      <c r="E14" s="22">
        <v>10680</v>
      </c>
      <c r="F14" s="23">
        <v>-22.98262061008149</v>
      </c>
      <c r="G14" s="22">
        <v>162</v>
      </c>
      <c r="H14" s="23">
        <v>179.31034482758622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25301</v>
      </c>
      <c r="D15" s="23">
        <v>12.060412791212684</v>
      </c>
      <c r="E15" s="22">
        <v>1017637</v>
      </c>
      <c r="F15" s="23">
        <v>10.588315839005089</v>
      </c>
      <c r="G15" s="22">
        <v>387</v>
      </c>
      <c r="H15" s="23">
        <v>-34.29541595925297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4688</v>
      </c>
      <c r="D16" s="23">
        <v>8.21791320406279</v>
      </c>
      <c r="E16" s="22">
        <v>22080</v>
      </c>
      <c r="F16" s="23">
        <v>-28.645294725956568</v>
      </c>
      <c r="G16" s="22">
        <v>6</v>
      </c>
      <c r="H16" s="23">
        <v>-93.54838709677419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1223</v>
      </c>
      <c r="D17" s="23">
        <v>-26.41395908543923</v>
      </c>
      <c r="E17" s="22">
        <v>18096</v>
      </c>
      <c r="F17" s="23">
        <v>21.425216399382673</v>
      </c>
      <c r="G17" s="22">
        <v>1280</v>
      </c>
      <c r="H17" s="23">
        <v>-54.18754473872584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20346</v>
      </c>
      <c r="D18" s="23">
        <v>-2.0319722650231125</v>
      </c>
      <c r="E18" s="22">
        <v>702872</v>
      </c>
      <c r="F18" s="23">
        <v>3.8427330829622584</v>
      </c>
      <c r="G18" s="22">
        <v>4263</v>
      </c>
      <c r="H18" s="23">
        <v>8.006080567519636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6074</v>
      </c>
      <c r="D19" s="23">
        <v>-2.9712460063897765</v>
      </c>
      <c r="E19" s="22">
        <v>534129</v>
      </c>
      <c r="F19" s="23">
        <v>6.670061709903541</v>
      </c>
      <c r="G19" s="22">
        <v>2078</v>
      </c>
      <c r="H19" s="23">
        <v>44.10540915395284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50544</v>
      </c>
      <c r="D20" s="23">
        <v>-16.67930500148363</v>
      </c>
      <c r="E20" s="22">
        <v>3994741</v>
      </c>
      <c r="F20" s="23">
        <v>-8.887957308902623</v>
      </c>
      <c r="G20" s="22">
        <v>15910</v>
      </c>
      <c r="H20" s="23">
        <v>-41.008527994067485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166819</v>
      </c>
      <c r="D21" s="23">
        <v>15.558434181450412</v>
      </c>
      <c r="E21" s="22">
        <v>14048770</v>
      </c>
      <c r="F21" s="23">
        <v>24.96614277399847</v>
      </c>
      <c r="G21" s="22">
        <v>193651</v>
      </c>
      <c r="H21" s="23">
        <v>8.026798763820553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42109</v>
      </c>
      <c r="D22" s="23">
        <v>10.609403729971106</v>
      </c>
      <c r="E22" s="22">
        <v>2806778</v>
      </c>
      <c r="F22" s="23">
        <v>15.692184162560581</v>
      </c>
      <c r="G22" s="22">
        <v>4383</v>
      </c>
      <c r="H22" s="23">
        <v>12.876641771825907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17885</v>
      </c>
      <c r="D23" s="23">
        <v>5.298793052693553</v>
      </c>
      <c r="E23" s="22">
        <v>989363</v>
      </c>
      <c r="F23" s="23">
        <v>14.871238157161434</v>
      </c>
      <c r="G23" s="22">
        <v>1577</v>
      </c>
      <c r="H23" s="23">
        <v>-6.686390532544379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28642</v>
      </c>
      <c r="D24" s="23">
        <v>12.741586301909074</v>
      </c>
      <c r="E24" s="22">
        <v>2209658</v>
      </c>
      <c r="F24" s="23">
        <v>12.260488708454016</v>
      </c>
      <c r="G24" s="22">
        <v>4122</v>
      </c>
      <c r="H24" s="23">
        <v>-3.9384758797483106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12686</v>
      </c>
      <c r="D25" s="23">
        <v>24.18991678903573</v>
      </c>
      <c r="E25" s="22">
        <v>51009</v>
      </c>
      <c r="F25" s="23">
        <v>64.90689253847148</v>
      </c>
      <c r="G25" s="22">
        <v>0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7553</v>
      </c>
      <c r="D26" s="23">
        <v>13.10272536687631</v>
      </c>
      <c r="E26" s="22">
        <v>36313</v>
      </c>
      <c r="F26" s="23">
        <v>27.70978406133502</v>
      </c>
      <c r="G26" s="22">
        <v>1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6439</v>
      </c>
      <c r="D27" s="23" t="s">
        <v>14</v>
      </c>
      <c r="E27" s="22">
        <v>77661</v>
      </c>
      <c r="F27" s="23" t="s">
        <v>14</v>
      </c>
      <c r="G27" s="22">
        <v>1136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15903</v>
      </c>
      <c r="D28" s="23">
        <v>5.843594009983361</v>
      </c>
      <c r="E28" s="22">
        <v>833128</v>
      </c>
      <c r="F28" s="23">
        <v>8.462978537263611</v>
      </c>
      <c r="G28" s="22">
        <v>6675</v>
      </c>
      <c r="H28" s="23">
        <v>4.870384917517675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4217</v>
      </c>
      <c r="D29" s="23">
        <v>-3.9188881294144453</v>
      </c>
      <c r="E29" s="22">
        <v>384994</v>
      </c>
      <c r="F29" s="23">
        <v>16.654597020261857</v>
      </c>
      <c r="G29" s="22">
        <v>199</v>
      </c>
      <c r="H29" s="23">
        <v>-16.033755274261605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3671</v>
      </c>
      <c r="D30" s="23">
        <v>19.420949902407287</v>
      </c>
      <c r="E30" s="22">
        <v>172323</v>
      </c>
      <c r="F30" s="23">
        <v>2.342942664718669</v>
      </c>
      <c r="G30" s="22">
        <v>2653</v>
      </c>
      <c r="H30" s="23">
        <v>20.481380563124432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19216</v>
      </c>
      <c r="D31" s="23">
        <v>16.33369657343504</v>
      </c>
      <c r="E31" s="22">
        <v>560999</v>
      </c>
      <c r="F31" s="23">
        <v>22.077851425985003</v>
      </c>
      <c r="G31" s="22">
        <v>10261</v>
      </c>
      <c r="H31" s="23">
        <v>11.824324324324325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187478</v>
      </c>
      <c r="D32" s="23">
        <v>9.496665070261304</v>
      </c>
      <c r="E32" s="22">
        <v>17522917</v>
      </c>
      <c r="F32" s="23">
        <v>10.566247245295438</v>
      </c>
      <c r="G32" s="22">
        <v>130723</v>
      </c>
      <c r="H32" s="23">
        <v>10.11219865563773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13509</v>
      </c>
      <c r="D33" s="23">
        <v>2.574031890660592</v>
      </c>
      <c r="E33" s="22">
        <v>383401</v>
      </c>
      <c r="F33" s="23">
        <v>0.5486364077428018</v>
      </c>
      <c r="G33" s="22">
        <v>938</v>
      </c>
      <c r="H33" s="23">
        <v>-8.3984375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40776</v>
      </c>
      <c r="D34" s="23">
        <v>14.972085941465066</v>
      </c>
      <c r="E34" s="22">
        <v>1913529</v>
      </c>
      <c r="F34" s="23">
        <v>14.560760286364632</v>
      </c>
      <c r="G34" s="22">
        <v>13568</v>
      </c>
      <c r="H34" s="23">
        <v>5.292565575042682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6206</v>
      </c>
      <c r="D35" s="23">
        <v>77.11187214611873</v>
      </c>
      <c r="E35" s="22">
        <v>183816</v>
      </c>
      <c r="F35" s="23">
        <v>34.18597520914546</v>
      </c>
      <c r="G35" s="22">
        <v>5608</v>
      </c>
      <c r="H35" s="23">
        <v>5.156572285767861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44250</v>
      </c>
      <c r="D36" s="23">
        <v>16.471888818698673</v>
      </c>
      <c r="E36" s="22">
        <v>2790504</v>
      </c>
      <c r="F36" s="23">
        <v>9.758610069772628</v>
      </c>
      <c r="G36" s="22">
        <v>11393</v>
      </c>
      <c r="H36" s="23">
        <v>23.68906741938986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24711</v>
      </c>
      <c r="D37" s="23">
        <v>23.369945082376436</v>
      </c>
      <c r="E37" s="22">
        <v>1619983</v>
      </c>
      <c r="F37" s="23">
        <v>25.43597200735279</v>
      </c>
      <c r="G37" s="22">
        <v>5897</v>
      </c>
      <c r="H37" s="23">
        <v>32.54663969431333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940526</v>
      </c>
      <c r="D38" s="24">
        <v>12.213984542220164</v>
      </c>
      <c r="E38" s="11">
        <f>SUM(E3:E37)</f>
        <v>62566631</v>
      </c>
      <c r="F38" s="24">
        <v>13.957305000119119</v>
      </c>
      <c r="G38" s="11">
        <f>SUM(G3:G37)</f>
        <v>517855</v>
      </c>
      <c r="H38" s="24">
        <v>7.51530653556369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43</v>
      </c>
      <c r="C1" s="50" t="str">
        <f>Totali!C1</f>
        <v>Gennaio - Agosto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6725</v>
      </c>
      <c r="D3" s="36">
        <v>19.747150997150996</v>
      </c>
      <c r="E3" s="35">
        <v>466</v>
      </c>
      <c r="F3" s="36">
        <v>-2.3060796645702304</v>
      </c>
      <c r="G3" s="44">
        <v>349</v>
      </c>
      <c r="H3" s="36" t="s">
        <v>14</v>
      </c>
      <c r="I3" s="35">
        <v>7191</v>
      </c>
      <c r="J3" s="36">
        <v>18.020679468242246</v>
      </c>
      <c r="K3" s="35">
        <v>315</v>
      </c>
      <c r="L3" s="36" t="s">
        <v>14</v>
      </c>
      <c r="M3" s="37">
        <v>7506</v>
      </c>
      <c r="N3" s="38">
        <v>23.190546528803544</v>
      </c>
      <c r="O3" s="49"/>
    </row>
    <row r="4" spans="1:15" s="7" customFormat="1" ht="15.75" customHeight="1">
      <c r="A4" s="26">
        <v>2</v>
      </c>
      <c r="B4" s="30" t="s">
        <v>9</v>
      </c>
      <c r="C4" s="35">
        <v>3723</v>
      </c>
      <c r="D4" s="36">
        <v>-11.98581560283688</v>
      </c>
      <c r="E4" s="35">
        <v>2962</v>
      </c>
      <c r="F4" s="36">
        <v>24.401511969760605</v>
      </c>
      <c r="G4" s="44">
        <v>1629</v>
      </c>
      <c r="H4" s="36">
        <v>2.1957340025094103</v>
      </c>
      <c r="I4" s="35">
        <v>6685</v>
      </c>
      <c r="J4" s="36">
        <v>1.1193465436393888</v>
      </c>
      <c r="K4" s="35">
        <v>6698</v>
      </c>
      <c r="L4" s="36">
        <v>6.503418667514708</v>
      </c>
      <c r="M4" s="37">
        <v>13383</v>
      </c>
      <c r="N4" s="38">
        <v>3.744186046511628</v>
      </c>
      <c r="O4" s="49"/>
    </row>
    <row r="5" spans="1:15" s="7" customFormat="1" ht="15.75" customHeight="1">
      <c r="A5" s="26">
        <v>3</v>
      </c>
      <c r="B5" s="30" t="s">
        <v>10</v>
      </c>
      <c r="C5" s="35">
        <v>12125</v>
      </c>
      <c r="D5" s="36">
        <v>62.72983492148705</v>
      </c>
      <c r="E5" s="35">
        <v>815</v>
      </c>
      <c r="F5" s="36">
        <v>54.06427221172023</v>
      </c>
      <c r="G5" s="44">
        <v>0</v>
      </c>
      <c r="H5" s="36" t="s">
        <v>14</v>
      </c>
      <c r="I5" s="35">
        <v>12940</v>
      </c>
      <c r="J5" s="36">
        <v>62.15538847117794</v>
      </c>
      <c r="K5" s="35">
        <v>3709</v>
      </c>
      <c r="L5" s="36">
        <v>95.31332280147446</v>
      </c>
      <c r="M5" s="37">
        <v>16649</v>
      </c>
      <c r="N5" s="38">
        <v>68.52920336066404</v>
      </c>
      <c r="O5" s="49"/>
    </row>
    <row r="6" spans="1:15" s="7" customFormat="1" ht="15.75" customHeight="1">
      <c r="A6" s="26">
        <v>4</v>
      </c>
      <c r="B6" s="30" t="s">
        <v>11</v>
      </c>
      <c r="C6" s="35">
        <v>6123</v>
      </c>
      <c r="D6" s="36">
        <v>-2.2821576763485476</v>
      </c>
      <c r="E6" s="35">
        <v>20309</v>
      </c>
      <c r="F6" s="36">
        <v>42.190016103059584</v>
      </c>
      <c r="G6" s="44">
        <v>13443</v>
      </c>
      <c r="H6" s="36">
        <v>39.43574318016803</v>
      </c>
      <c r="I6" s="35">
        <v>26432</v>
      </c>
      <c r="J6" s="36">
        <v>28.629130371307607</v>
      </c>
      <c r="K6" s="35">
        <v>1855</v>
      </c>
      <c r="L6" s="36">
        <v>-37.03326544467074</v>
      </c>
      <c r="M6" s="37">
        <v>28287</v>
      </c>
      <c r="N6" s="38">
        <v>20.395828899765906</v>
      </c>
      <c r="O6" s="49"/>
    </row>
    <row r="7" spans="1:15" s="7" customFormat="1" ht="15.75" customHeight="1">
      <c r="A7" s="26">
        <v>5</v>
      </c>
      <c r="B7" s="30" t="s">
        <v>12</v>
      </c>
      <c r="C7" s="35">
        <v>12142</v>
      </c>
      <c r="D7" s="36">
        <v>-6.340635606294353</v>
      </c>
      <c r="E7" s="35">
        <v>27058</v>
      </c>
      <c r="F7" s="36">
        <v>12.446494618293645</v>
      </c>
      <c r="G7" s="44">
        <v>22121</v>
      </c>
      <c r="H7" s="36">
        <v>7.414781004175974</v>
      </c>
      <c r="I7" s="35">
        <v>39200</v>
      </c>
      <c r="J7" s="36">
        <v>5.868690415102493</v>
      </c>
      <c r="K7" s="35">
        <v>3064</v>
      </c>
      <c r="L7" s="36">
        <v>-7.710843373493976</v>
      </c>
      <c r="M7" s="37">
        <v>42264</v>
      </c>
      <c r="N7" s="38">
        <v>4.751282623243364</v>
      </c>
      <c r="O7" s="49"/>
    </row>
    <row r="8" spans="1:15" s="7" customFormat="1" ht="15.75" customHeight="1">
      <c r="A8" s="26">
        <v>6</v>
      </c>
      <c r="B8" s="30" t="s">
        <v>13</v>
      </c>
      <c r="C8" s="35">
        <v>861</v>
      </c>
      <c r="D8" s="36">
        <v>52.120141342756185</v>
      </c>
      <c r="E8" s="35">
        <v>969</v>
      </c>
      <c r="F8" s="36">
        <v>217.70491803278688</v>
      </c>
      <c r="G8" s="44">
        <v>922</v>
      </c>
      <c r="H8" s="36">
        <v>202.29508196721312</v>
      </c>
      <c r="I8" s="35">
        <v>1830</v>
      </c>
      <c r="J8" s="36">
        <v>110.10332950631458</v>
      </c>
      <c r="K8" s="35">
        <v>1348</v>
      </c>
      <c r="L8" s="36" t="s">
        <v>14</v>
      </c>
      <c r="M8" s="37">
        <v>3178</v>
      </c>
      <c r="N8" s="38">
        <v>264.8679678530425</v>
      </c>
      <c r="O8" s="49"/>
    </row>
    <row r="9" spans="1:15" s="7" customFormat="1" ht="15.75" customHeight="1">
      <c r="A9" s="26">
        <v>7</v>
      </c>
      <c r="B9" s="30" t="s">
        <v>15</v>
      </c>
      <c r="C9" s="35">
        <v>1210</v>
      </c>
      <c r="D9" s="36">
        <v>219.26121372031662</v>
      </c>
      <c r="E9" s="35">
        <v>563</v>
      </c>
      <c r="F9" s="36" t="s">
        <v>14</v>
      </c>
      <c r="G9" s="44">
        <v>343</v>
      </c>
      <c r="H9" s="36" t="s">
        <v>14</v>
      </c>
      <c r="I9" s="35">
        <v>1773</v>
      </c>
      <c r="J9" s="36">
        <v>361.71875</v>
      </c>
      <c r="K9" s="35">
        <v>1056</v>
      </c>
      <c r="L9" s="36">
        <v>336.3636363636364</v>
      </c>
      <c r="M9" s="37">
        <v>2829</v>
      </c>
      <c r="N9" s="38">
        <v>351.91693290734827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4347</v>
      </c>
      <c r="D10" s="36">
        <v>27.890556045895853</v>
      </c>
      <c r="E10" s="35">
        <v>846</v>
      </c>
      <c r="F10" s="36">
        <v>64.91228070175438</v>
      </c>
      <c r="G10" s="44">
        <v>0</v>
      </c>
      <c r="H10" s="36" t="s">
        <v>14</v>
      </c>
      <c r="I10" s="35">
        <v>5193</v>
      </c>
      <c r="J10" s="36">
        <v>32.74539877300614</v>
      </c>
      <c r="K10" s="35">
        <v>2210</v>
      </c>
      <c r="L10" s="36">
        <v>169.5121951219512</v>
      </c>
      <c r="M10" s="37">
        <v>7403</v>
      </c>
      <c r="N10" s="38">
        <v>56.44547759932375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17129</v>
      </c>
      <c r="D11" s="36">
        <v>12.40238860817639</v>
      </c>
      <c r="E11" s="35">
        <v>1254</v>
      </c>
      <c r="F11" s="36">
        <v>25.02492522432702</v>
      </c>
      <c r="G11" s="44">
        <v>1105</v>
      </c>
      <c r="H11" s="36">
        <v>24.858757062146893</v>
      </c>
      <c r="I11" s="35">
        <v>18383</v>
      </c>
      <c r="J11" s="36">
        <v>13.18187415342938</v>
      </c>
      <c r="K11" s="35">
        <v>2616</v>
      </c>
      <c r="L11" s="36">
        <v>126.49350649350649</v>
      </c>
      <c r="M11" s="37">
        <v>20999</v>
      </c>
      <c r="N11" s="38">
        <v>20.704719204460538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24941</v>
      </c>
      <c r="D12" s="36">
        <v>16.210045662100455</v>
      </c>
      <c r="E12" s="35">
        <v>5685</v>
      </c>
      <c r="F12" s="36">
        <v>7.5685903500473035</v>
      </c>
      <c r="G12" s="44">
        <v>4095</v>
      </c>
      <c r="H12" s="36">
        <v>2.5031289111389237</v>
      </c>
      <c r="I12" s="35">
        <v>30626</v>
      </c>
      <c r="J12" s="36">
        <v>14.502561034882417</v>
      </c>
      <c r="K12" s="35">
        <v>1236</v>
      </c>
      <c r="L12" s="36">
        <v>-9.58302852962692</v>
      </c>
      <c r="M12" s="37">
        <v>31862</v>
      </c>
      <c r="N12" s="38">
        <v>13.3314362950843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710</v>
      </c>
      <c r="D13" s="36">
        <v>19.93243243243243</v>
      </c>
      <c r="E13" s="35">
        <v>0</v>
      </c>
      <c r="F13" s="36" t="s">
        <v>14</v>
      </c>
      <c r="G13" s="44">
        <v>0</v>
      </c>
      <c r="H13" s="36" t="s">
        <v>14</v>
      </c>
      <c r="I13" s="35">
        <v>710</v>
      </c>
      <c r="J13" s="36">
        <v>19.93243243243243</v>
      </c>
      <c r="K13" s="35">
        <v>1680</v>
      </c>
      <c r="L13" s="36">
        <v>68.16816816816817</v>
      </c>
      <c r="M13" s="37">
        <v>2390</v>
      </c>
      <c r="N13" s="38">
        <v>50.21998742928975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542</v>
      </c>
      <c r="D14" s="36">
        <v>34.82587064676617</v>
      </c>
      <c r="E14" s="35">
        <v>13</v>
      </c>
      <c r="F14" s="36">
        <v>-18.75</v>
      </c>
      <c r="G14" s="44">
        <v>1</v>
      </c>
      <c r="H14" s="36">
        <v>-87.5</v>
      </c>
      <c r="I14" s="35">
        <v>555</v>
      </c>
      <c r="J14" s="36">
        <v>32.77511961722488</v>
      </c>
      <c r="K14" s="35">
        <v>12975</v>
      </c>
      <c r="L14" s="36">
        <v>-2.4949274817765086</v>
      </c>
      <c r="M14" s="37">
        <v>13530</v>
      </c>
      <c r="N14" s="38">
        <v>-1.4207650273224044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7263</v>
      </c>
      <c r="D15" s="36">
        <v>3.211595850504476</v>
      </c>
      <c r="E15" s="35">
        <v>13384</v>
      </c>
      <c r="F15" s="36">
        <v>3.6956690168125825</v>
      </c>
      <c r="G15" s="44">
        <v>0</v>
      </c>
      <c r="H15" s="36" t="s">
        <v>14</v>
      </c>
      <c r="I15" s="35">
        <v>20647</v>
      </c>
      <c r="J15" s="36">
        <v>3.524869634977938</v>
      </c>
      <c r="K15" s="35">
        <v>4654</v>
      </c>
      <c r="L15" s="36">
        <v>76.68944570994685</v>
      </c>
      <c r="M15" s="37">
        <v>25301</v>
      </c>
      <c r="N15" s="38">
        <v>12.060412791212684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2692</v>
      </c>
      <c r="D16" s="36">
        <v>-13.856</v>
      </c>
      <c r="E16" s="35">
        <v>0</v>
      </c>
      <c r="F16" s="36" t="s">
        <v>14</v>
      </c>
      <c r="G16" s="44">
        <v>0</v>
      </c>
      <c r="H16" s="36" t="s">
        <v>14</v>
      </c>
      <c r="I16" s="35">
        <v>2692</v>
      </c>
      <c r="J16" s="36">
        <v>-13.856</v>
      </c>
      <c r="K16" s="35">
        <v>1996</v>
      </c>
      <c r="L16" s="36">
        <v>65.36868268434134</v>
      </c>
      <c r="M16" s="37">
        <v>4688</v>
      </c>
      <c r="N16" s="38">
        <v>8.21791320406279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194</v>
      </c>
      <c r="D17" s="36">
        <v>-64.14048059149722</v>
      </c>
      <c r="E17" s="35">
        <v>340</v>
      </c>
      <c r="F17" s="36">
        <v>11.475409836065573</v>
      </c>
      <c r="G17" s="44">
        <v>133</v>
      </c>
      <c r="H17" s="36">
        <v>47.77777777777778</v>
      </c>
      <c r="I17" s="35">
        <v>534</v>
      </c>
      <c r="J17" s="36">
        <v>-36.87943262411348</v>
      </c>
      <c r="K17" s="35">
        <v>689</v>
      </c>
      <c r="L17" s="36">
        <v>-15.563725490196079</v>
      </c>
      <c r="M17" s="37">
        <v>1223</v>
      </c>
      <c r="N17" s="38">
        <v>-26.41395908543923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8322</v>
      </c>
      <c r="D18" s="36">
        <v>-15.469781615033012</v>
      </c>
      <c r="E18" s="35">
        <v>6405</v>
      </c>
      <c r="F18" s="36">
        <v>29.081015719467956</v>
      </c>
      <c r="G18" s="44">
        <v>4395</v>
      </c>
      <c r="H18" s="36">
        <v>42.23300970873787</v>
      </c>
      <c r="I18" s="35">
        <v>14727</v>
      </c>
      <c r="J18" s="36">
        <v>-0.5402850003376781</v>
      </c>
      <c r="K18" s="35">
        <v>5619</v>
      </c>
      <c r="L18" s="36">
        <v>-5.737292400603925</v>
      </c>
      <c r="M18" s="37">
        <v>20346</v>
      </c>
      <c r="N18" s="38">
        <v>-2.0319722650231125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4092</v>
      </c>
      <c r="D19" s="36">
        <v>-19.953051643192488</v>
      </c>
      <c r="E19" s="35">
        <v>1170</v>
      </c>
      <c r="F19" s="36">
        <v>50.77319587628866</v>
      </c>
      <c r="G19" s="44">
        <v>1046</v>
      </c>
      <c r="H19" s="36">
        <v>60.42944785276074</v>
      </c>
      <c r="I19" s="35">
        <v>5262</v>
      </c>
      <c r="J19" s="36">
        <v>-10.63179347826087</v>
      </c>
      <c r="K19" s="35">
        <v>812</v>
      </c>
      <c r="L19" s="36">
        <v>118.27956989247312</v>
      </c>
      <c r="M19" s="37">
        <v>6074</v>
      </c>
      <c r="N19" s="38">
        <v>-2.9712460063897765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27578</v>
      </c>
      <c r="D20" s="36">
        <v>21.398071928511687</v>
      </c>
      <c r="E20" s="35">
        <v>14925</v>
      </c>
      <c r="F20" s="36">
        <v>-36.68603911254401</v>
      </c>
      <c r="G20" s="44">
        <v>14877</v>
      </c>
      <c r="H20" s="36">
        <v>-36.13925137362637</v>
      </c>
      <c r="I20" s="35">
        <v>42503</v>
      </c>
      <c r="J20" s="36">
        <v>-8.18103262043638</v>
      </c>
      <c r="K20" s="35">
        <v>8041</v>
      </c>
      <c r="L20" s="36">
        <v>-44.050932368494294</v>
      </c>
      <c r="M20" s="37">
        <v>50544</v>
      </c>
      <c r="N20" s="38">
        <v>-16.67930500148363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48985</v>
      </c>
      <c r="D21" s="36">
        <v>14.813078635884214</v>
      </c>
      <c r="E21" s="35">
        <v>116791</v>
      </c>
      <c r="F21" s="36">
        <v>17.821941992433796</v>
      </c>
      <c r="G21" s="44">
        <v>77460</v>
      </c>
      <c r="H21" s="36">
        <v>22.462530829064693</v>
      </c>
      <c r="I21" s="35">
        <v>165776</v>
      </c>
      <c r="J21" s="36">
        <v>16.916566753649764</v>
      </c>
      <c r="K21" s="35">
        <v>1043</v>
      </c>
      <c r="L21" s="36">
        <v>-59.40054495912806</v>
      </c>
      <c r="M21" s="37">
        <v>166819</v>
      </c>
      <c r="N21" s="38">
        <v>15.558434181450412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25119</v>
      </c>
      <c r="D22" s="36">
        <v>9.222541090529612</v>
      </c>
      <c r="E22" s="35">
        <v>10897</v>
      </c>
      <c r="F22" s="36">
        <v>20.196337966026913</v>
      </c>
      <c r="G22" s="44">
        <v>10038</v>
      </c>
      <c r="H22" s="36">
        <v>18.750739382467764</v>
      </c>
      <c r="I22" s="35">
        <v>36016</v>
      </c>
      <c r="J22" s="36">
        <v>12.325349301397205</v>
      </c>
      <c r="K22" s="35">
        <v>6093</v>
      </c>
      <c r="L22" s="36">
        <v>1.4485514485514486</v>
      </c>
      <c r="M22" s="37">
        <v>42109</v>
      </c>
      <c r="N22" s="38">
        <v>10.609403729971106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11042</v>
      </c>
      <c r="D23" s="36">
        <v>-1.8837746578994135</v>
      </c>
      <c r="E23" s="35">
        <v>1590</v>
      </c>
      <c r="F23" s="36">
        <v>-16.00633914421553</v>
      </c>
      <c r="G23" s="44">
        <v>1195</v>
      </c>
      <c r="H23" s="36">
        <v>-36.87268885367142</v>
      </c>
      <c r="I23" s="35">
        <v>12632</v>
      </c>
      <c r="J23" s="36">
        <v>-3.9172434775994525</v>
      </c>
      <c r="K23" s="35">
        <v>5253</v>
      </c>
      <c r="L23" s="36">
        <v>36.86816050026055</v>
      </c>
      <c r="M23" s="37">
        <v>17885</v>
      </c>
      <c r="N23" s="38">
        <v>5.298793052693553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24927</v>
      </c>
      <c r="D24" s="36">
        <v>20.060687795010114</v>
      </c>
      <c r="E24" s="35">
        <v>2445</v>
      </c>
      <c r="F24" s="36">
        <v>-20.436055971363487</v>
      </c>
      <c r="G24" s="44">
        <v>1695</v>
      </c>
      <c r="H24" s="36">
        <v>-27.625960717335612</v>
      </c>
      <c r="I24" s="35">
        <v>27372</v>
      </c>
      <c r="J24" s="36">
        <v>14.839521711768407</v>
      </c>
      <c r="K24" s="35">
        <v>1270</v>
      </c>
      <c r="L24" s="36">
        <v>-19.10828025477707</v>
      </c>
      <c r="M24" s="37">
        <v>28642</v>
      </c>
      <c r="N24" s="38">
        <v>12.741586301909074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3679</v>
      </c>
      <c r="D25" s="36">
        <v>72.39925023430177</v>
      </c>
      <c r="E25" s="35">
        <v>418</v>
      </c>
      <c r="F25" s="36">
        <v>1.70316301703163</v>
      </c>
      <c r="G25" s="44">
        <v>0</v>
      </c>
      <c r="H25" s="36" t="s">
        <v>14</v>
      </c>
      <c r="I25" s="35">
        <v>4097</v>
      </c>
      <c r="J25" s="36">
        <v>60.982318271119844</v>
      </c>
      <c r="K25" s="35">
        <v>8589</v>
      </c>
      <c r="L25" s="36">
        <v>11.98174706649283</v>
      </c>
      <c r="M25" s="37">
        <v>12686</v>
      </c>
      <c r="N25" s="38">
        <v>24.18991678903573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1740</v>
      </c>
      <c r="D26" s="36">
        <v>79.75206611570248</v>
      </c>
      <c r="E26" s="35">
        <v>75</v>
      </c>
      <c r="F26" s="36">
        <v>-64.28571428571429</v>
      </c>
      <c r="G26" s="44">
        <v>67</v>
      </c>
      <c r="H26" s="36">
        <v>-68.0952380952381</v>
      </c>
      <c r="I26" s="35">
        <v>1815</v>
      </c>
      <c r="J26" s="36">
        <v>54.07470288624788</v>
      </c>
      <c r="K26" s="35">
        <v>5738</v>
      </c>
      <c r="L26" s="36">
        <v>4.327272727272727</v>
      </c>
      <c r="M26" s="37">
        <v>7553</v>
      </c>
      <c r="N26" s="38">
        <v>13.10272536687631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2083</v>
      </c>
      <c r="D27" s="36" t="s">
        <v>14</v>
      </c>
      <c r="E27" s="35">
        <v>349</v>
      </c>
      <c r="F27" s="36" t="s">
        <v>14</v>
      </c>
      <c r="G27" s="44">
        <v>112</v>
      </c>
      <c r="H27" s="36" t="s">
        <v>14</v>
      </c>
      <c r="I27" s="35">
        <v>2432</v>
      </c>
      <c r="J27" s="36" t="s">
        <v>14</v>
      </c>
      <c r="K27" s="35">
        <v>4007</v>
      </c>
      <c r="L27" s="36" t="s">
        <v>14</v>
      </c>
      <c r="M27" s="37">
        <v>6439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7499</v>
      </c>
      <c r="D28" s="36">
        <v>-3.500193025350663</v>
      </c>
      <c r="E28" s="35">
        <v>5955</v>
      </c>
      <c r="F28" s="36">
        <v>15.586180124223603</v>
      </c>
      <c r="G28" s="44">
        <v>0</v>
      </c>
      <c r="H28" s="36" t="s">
        <v>14</v>
      </c>
      <c r="I28" s="35">
        <v>13454</v>
      </c>
      <c r="J28" s="36">
        <v>4.108953029482318</v>
      </c>
      <c r="K28" s="35">
        <v>2449</v>
      </c>
      <c r="L28" s="36">
        <v>16.508087535680303</v>
      </c>
      <c r="M28" s="37">
        <v>15903</v>
      </c>
      <c r="N28" s="38">
        <v>5.843594009983361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4217</v>
      </c>
      <c r="D29" s="36">
        <v>-3.9188881294144453</v>
      </c>
      <c r="E29" s="35">
        <v>0</v>
      </c>
      <c r="F29" s="36" t="s">
        <v>14</v>
      </c>
      <c r="G29" s="44">
        <v>0</v>
      </c>
      <c r="H29" s="36" t="s">
        <v>14</v>
      </c>
      <c r="I29" s="35">
        <v>4217</v>
      </c>
      <c r="J29" s="36">
        <v>-3.9188881294144453</v>
      </c>
      <c r="K29" s="35">
        <v>0</v>
      </c>
      <c r="L29" s="36" t="s">
        <v>14</v>
      </c>
      <c r="M29" s="37">
        <v>4217</v>
      </c>
      <c r="N29" s="38">
        <v>-3.9188881294144453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366</v>
      </c>
      <c r="D30" s="36">
        <v>67.88990825688073</v>
      </c>
      <c r="E30" s="35">
        <v>2036</v>
      </c>
      <c r="F30" s="36">
        <v>3.9305768249106685</v>
      </c>
      <c r="G30" s="44">
        <v>1058</v>
      </c>
      <c r="H30" s="36">
        <v>-13.420621931260229</v>
      </c>
      <c r="I30" s="35">
        <v>2402</v>
      </c>
      <c r="J30" s="36">
        <v>10.335323840146991</v>
      </c>
      <c r="K30" s="35">
        <v>1269</v>
      </c>
      <c r="L30" s="36">
        <v>41.47157190635451</v>
      </c>
      <c r="M30" s="37">
        <v>3671</v>
      </c>
      <c r="N30" s="38">
        <v>19.420949902407287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4280</v>
      </c>
      <c r="D31" s="36">
        <v>53.13059033989266</v>
      </c>
      <c r="E31" s="35">
        <v>5712</v>
      </c>
      <c r="F31" s="36">
        <v>8.407667489087114</v>
      </c>
      <c r="G31" s="44">
        <v>4187</v>
      </c>
      <c r="H31" s="36">
        <v>-0.5463182897862233</v>
      </c>
      <c r="I31" s="35">
        <v>9992</v>
      </c>
      <c r="J31" s="36">
        <v>26.481012658227847</v>
      </c>
      <c r="K31" s="35">
        <v>9224</v>
      </c>
      <c r="L31" s="36">
        <v>8.82491741387447</v>
      </c>
      <c r="M31" s="37">
        <v>19216</v>
      </c>
      <c r="N31" s="38">
        <v>16.33369657343504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100317</v>
      </c>
      <c r="D32" s="36">
        <v>11.524051983857879</v>
      </c>
      <c r="E32" s="35">
        <v>87161</v>
      </c>
      <c r="F32" s="36">
        <v>7.252636371466893</v>
      </c>
      <c r="G32" s="44">
        <v>55145</v>
      </c>
      <c r="H32" s="36">
        <v>7.009100964430559</v>
      </c>
      <c r="I32" s="35">
        <v>187478</v>
      </c>
      <c r="J32" s="36">
        <v>9.496665070261304</v>
      </c>
      <c r="K32" s="35">
        <v>0</v>
      </c>
      <c r="L32" s="36" t="s">
        <v>14</v>
      </c>
      <c r="M32" s="37">
        <v>187478</v>
      </c>
      <c r="N32" s="38">
        <v>9.496665070261304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6169</v>
      </c>
      <c r="D33" s="36">
        <v>15.74108818011257</v>
      </c>
      <c r="E33" s="35">
        <v>2169</v>
      </c>
      <c r="F33" s="36">
        <v>-4.533450704225352</v>
      </c>
      <c r="G33" s="44">
        <v>1628</v>
      </c>
      <c r="H33" s="36">
        <v>-20.701412566975158</v>
      </c>
      <c r="I33" s="35">
        <v>8338</v>
      </c>
      <c r="J33" s="36">
        <v>9.681662720336753</v>
      </c>
      <c r="K33" s="35">
        <v>5171</v>
      </c>
      <c r="L33" s="36">
        <v>-7.130028735632184</v>
      </c>
      <c r="M33" s="37">
        <v>13509</v>
      </c>
      <c r="N33" s="38">
        <v>2.574031890660592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12591</v>
      </c>
      <c r="D34" s="36">
        <v>36.48780487804878</v>
      </c>
      <c r="E34" s="35">
        <v>18419</v>
      </c>
      <c r="F34" s="36">
        <v>14.874641387052513</v>
      </c>
      <c r="G34" s="44">
        <v>16539</v>
      </c>
      <c r="H34" s="36">
        <v>18.04296624081079</v>
      </c>
      <c r="I34" s="35">
        <v>31010</v>
      </c>
      <c r="J34" s="36">
        <v>22.768122253454216</v>
      </c>
      <c r="K34" s="35">
        <v>9766</v>
      </c>
      <c r="L34" s="36">
        <v>-4.320564318604879</v>
      </c>
      <c r="M34" s="37">
        <v>40776</v>
      </c>
      <c r="N34" s="38">
        <v>14.972085941465066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3289</v>
      </c>
      <c r="F35" s="36">
        <v>13.924489089019744</v>
      </c>
      <c r="G35" s="44">
        <v>0</v>
      </c>
      <c r="H35" s="36" t="s">
        <v>14</v>
      </c>
      <c r="I35" s="35">
        <v>3289</v>
      </c>
      <c r="J35" s="36">
        <v>13.924489089019744</v>
      </c>
      <c r="K35" s="35">
        <v>2917</v>
      </c>
      <c r="L35" s="36">
        <v>372.7714748784441</v>
      </c>
      <c r="M35" s="37">
        <v>6206</v>
      </c>
      <c r="N35" s="38">
        <v>77.11187214611873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14615</v>
      </c>
      <c r="D36" s="36">
        <v>26.910385550538383</v>
      </c>
      <c r="E36" s="35">
        <v>27328</v>
      </c>
      <c r="F36" s="36">
        <v>12.114871794871794</v>
      </c>
      <c r="G36" s="44">
        <v>23190</v>
      </c>
      <c r="H36" s="36">
        <v>35.55061959317278</v>
      </c>
      <c r="I36" s="35">
        <v>41943</v>
      </c>
      <c r="J36" s="36">
        <v>16.86216600261904</v>
      </c>
      <c r="K36" s="35">
        <v>2307</v>
      </c>
      <c r="L36" s="36">
        <v>9.804854831032841</v>
      </c>
      <c r="M36" s="37">
        <v>44250</v>
      </c>
      <c r="N36" s="38">
        <v>16.471888818698673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9405</v>
      </c>
      <c r="D37" s="36">
        <v>16.168478260869566</v>
      </c>
      <c r="E37" s="35">
        <v>13603</v>
      </c>
      <c r="F37" s="36">
        <v>28.26968411126827</v>
      </c>
      <c r="G37" s="44">
        <v>10808</v>
      </c>
      <c r="H37" s="36">
        <v>25.47016484792199</v>
      </c>
      <c r="I37" s="35">
        <v>23008</v>
      </c>
      <c r="J37" s="36">
        <v>23.03085396502861</v>
      </c>
      <c r="K37" s="35">
        <v>1703</v>
      </c>
      <c r="L37" s="36">
        <v>28.141459744168547</v>
      </c>
      <c r="M37" s="37">
        <v>24711</v>
      </c>
      <c r="N37" s="38">
        <v>23.369945082376436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417753</v>
      </c>
      <c r="D38" s="38">
        <v>13.82202205311384</v>
      </c>
      <c r="E38" s="11">
        <f>SUM(E3:E37)</f>
        <v>395401</v>
      </c>
      <c r="F38" s="38">
        <v>11.384014715948945</v>
      </c>
      <c r="G38" s="12">
        <f>SUM(G3:G37)</f>
        <v>267581</v>
      </c>
      <c r="H38" s="36">
        <v>11.930009495484416</v>
      </c>
      <c r="I38" s="11">
        <f>SUM(I3:I37)</f>
        <v>813154</v>
      </c>
      <c r="J38" s="38">
        <v>12.648923319036696</v>
      </c>
      <c r="K38" s="11">
        <f>SUM(K3:K37)</f>
        <v>127372</v>
      </c>
      <c r="L38" s="38">
        <v>9.648428084432355</v>
      </c>
      <c r="M38" s="11">
        <f>SUM(M3:M37)</f>
        <v>940526</v>
      </c>
      <c r="N38" s="38">
        <v>12.213984542220164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50</v>
      </c>
      <c r="C1" s="50" t="str">
        <f>Totali!C1</f>
        <v>Gennaio - Agosto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396110</v>
      </c>
      <c r="D3" s="36">
        <v>11.043830508949721</v>
      </c>
      <c r="E3" s="35">
        <v>60640</v>
      </c>
      <c r="F3" s="36">
        <v>1.8321046533107188</v>
      </c>
      <c r="G3" s="44">
        <v>56300</v>
      </c>
      <c r="H3" s="36" t="s">
        <v>14</v>
      </c>
      <c r="I3" s="35">
        <v>211</v>
      </c>
      <c r="J3" s="36" t="s">
        <v>14</v>
      </c>
      <c r="K3" s="35">
        <v>456961</v>
      </c>
      <c r="L3" s="36">
        <v>9.776728230161629</v>
      </c>
      <c r="M3" s="35">
        <v>610</v>
      </c>
      <c r="N3" s="36" t="s">
        <v>14</v>
      </c>
      <c r="O3" s="37">
        <v>457571</v>
      </c>
      <c r="P3" s="38">
        <v>9.92326984798109</v>
      </c>
      <c r="Q3" s="49"/>
    </row>
    <row r="4" spans="1:17" s="7" customFormat="1" ht="15.75" customHeight="1">
      <c r="A4" s="26">
        <v>2</v>
      </c>
      <c r="B4" s="30" t="s">
        <v>9</v>
      </c>
      <c r="C4" s="35">
        <v>165403</v>
      </c>
      <c r="D4" s="36">
        <v>8.117842388746535</v>
      </c>
      <c r="E4" s="35">
        <v>120175</v>
      </c>
      <c r="F4" s="36">
        <v>98.13202756619513</v>
      </c>
      <c r="G4" s="44">
        <v>81554</v>
      </c>
      <c r="H4" s="36">
        <v>104.6319064585738</v>
      </c>
      <c r="I4" s="35">
        <v>266</v>
      </c>
      <c r="J4" s="36">
        <v>-96.8812287489741</v>
      </c>
      <c r="K4" s="35">
        <v>285844</v>
      </c>
      <c r="L4" s="36">
        <v>28.661772450453938</v>
      </c>
      <c r="M4" s="35">
        <v>5894</v>
      </c>
      <c r="N4" s="36">
        <v>-9.656652360515022</v>
      </c>
      <c r="O4" s="37">
        <v>291738</v>
      </c>
      <c r="P4" s="38">
        <v>27.56864065485743</v>
      </c>
      <c r="Q4" s="49"/>
    </row>
    <row r="5" spans="1:17" s="7" customFormat="1" ht="15.75" customHeight="1">
      <c r="A5" s="26">
        <v>3</v>
      </c>
      <c r="B5" s="30" t="s">
        <v>10</v>
      </c>
      <c r="C5" s="35">
        <v>831226</v>
      </c>
      <c r="D5" s="36">
        <v>51.439284074594994</v>
      </c>
      <c r="E5" s="35">
        <v>26305</v>
      </c>
      <c r="F5" s="36">
        <v>98.93367617030931</v>
      </c>
      <c r="G5" s="44">
        <v>0</v>
      </c>
      <c r="H5" s="36" t="s">
        <v>14</v>
      </c>
      <c r="I5" s="35">
        <v>890</v>
      </c>
      <c r="J5" s="36">
        <v>-29.4770206022187</v>
      </c>
      <c r="K5" s="35">
        <v>858421</v>
      </c>
      <c r="L5" s="36">
        <v>52.37277876489477</v>
      </c>
      <c r="M5" s="35">
        <v>1556</v>
      </c>
      <c r="N5" s="36">
        <v>65.70820021299255</v>
      </c>
      <c r="O5" s="37">
        <v>859977</v>
      </c>
      <c r="P5" s="38">
        <v>52.39496870503342</v>
      </c>
      <c r="Q5" s="49"/>
    </row>
    <row r="6" spans="1:17" s="7" customFormat="1" ht="15.75" customHeight="1">
      <c r="A6" s="26">
        <v>4</v>
      </c>
      <c r="B6" s="30" t="s">
        <v>11</v>
      </c>
      <c r="C6" s="35">
        <v>344683</v>
      </c>
      <c r="D6" s="36">
        <v>-6.003577876072408</v>
      </c>
      <c r="E6" s="35">
        <v>557367</v>
      </c>
      <c r="F6" s="36">
        <v>34.31080309313875</v>
      </c>
      <c r="G6" s="44">
        <v>317314</v>
      </c>
      <c r="H6" s="36">
        <v>27.640899601366055</v>
      </c>
      <c r="I6" s="35">
        <v>8434</v>
      </c>
      <c r="J6" s="36">
        <v>24.818706526565045</v>
      </c>
      <c r="K6" s="35">
        <v>910484</v>
      </c>
      <c r="L6" s="36">
        <v>15.47946699677083</v>
      </c>
      <c r="M6" s="35">
        <v>1803</v>
      </c>
      <c r="N6" s="36">
        <v>-66.97197288880747</v>
      </c>
      <c r="O6" s="37">
        <v>912287</v>
      </c>
      <c r="P6" s="38">
        <v>14.912513839956569</v>
      </c>
      <c r="Q6" s="49"/>
    </row>
    <row r="7" spans="1:17" s="7" customFormat="1" ht="15.75" customHeight="1">
      <c r="A7" s="26">
        <v>5</v>
      </c>
      <c r="B7" s="30" t="s">
        <v>12</v>
      </c>
      <c r="C7" s="35">
        <v>745526</v>
      </c>
      <c r="D7" s="36">
        <v>-4.592333611889262</v>
      </c>
      <c r="E7" s="35">
        <v>1621849</v>
      </c>
      <c r="F7" s="36">
        <v>13.377798532242979</v>
      </c>
      <c r="G7" s="44">
        <v>1263001</v>
      </c>
      <c r="H7" s="36">
        <v>8.314016062707163</v>
      </c>
      <c r="I7" s="35">
        <v>50465</v>
      </c>
      <c r="J7" s="36">
        <v>25.88869209469404</v>
      </c>
      <c r="K7" s="35">
        <v>2417840</v>
      </c>
      <c r="L7" s="36">
        <v>7.365074290180197</v>
      </c>
      <c r="M7" s="35">
        <v>4570</v>
      </c>
      <c r="N7" s="36">
        <v>-8.159163987138264</v>
      </c>
      <c r="O7" s="37">
        <v>2422410</v>
      </c>
      <c r="P7" s="38">
        <v>7.330847389138291</v>
      </c>
      <c r="Q7" s="49"/>
    </row>
    <row r="8" spans="1:17" s="7" customFormat="1" ht="15.75" customHeight="1">
      <c r="A8" s="26">
        <v>6</v>
      </c>
      <c r="B8" s="30" t="s">
        <v>13</v>
      </c>
      <c r="C8" s="35">
        <v>19906</v>
      </c>
      <c r="D8" s="36">
        <v>45.16152555968789</v>
      </c>
      <c r="E8" s="35">
        <v>14542</v>
      </c>
      <c r="F8" s="36">
        <v>250.40963855421685</v>
      </c>
      <c r="G8" s="44">
        <v>12134</v>
      </c>
      <c r="H8" s="36">
        <v>192.3855421686747</v>
      </c>
      <c r="I8" s="35">
        <v>216</v>
      </c>
      <c r="J8" s="36" t="s">
        <v>14</v>
      </c>
      <c r="K8" s="35">
        <v>34664</v>
      </c>
      <c r="L8" s="36">
        <v>94.05475004198622</v>
      </c>
      <c r="M8" s="35">
        <v>893</v>
      </c>
      <c r="N8" s="36" t="s">
        <v>14</v>
      </c>
      <c r="O8" s="37">
        <v>35557</v>
      </c>
      <c r="P8" s="38">
        <v>99.05391031741588</v>
      </c>
      <c r="Q8" s="49"/>
    </row>
    <row r="9" spans="1:17" s="7" customFormat="1" ht="15.75" customHeight="1">
      <c r="A9" s="26">
        <v>7</v>
      </c>
      <c r="B9" s="30" t="s">
        <v>15</v>
      </c>
      <c r="C9" s="35">
        <v>26347</v>
      </c>
      <c r="D9" s="36">
        <v>324.6776273372018</v>
      </c>
      <c r="E9" s="35">
        <v>60852</v>
      </c>
      <c r="F9" s="36" t="s">
        <v>14</v>
      </c>
      <c r="G9" s="44">
        <v>43866</v>
      </c>
      <c r="H9" s="36" t="s">
        <v>14</v>
      </c>
      <c r="I9" s="35">
        <v>533</v>
      </c>
      <c r="J9" s="36" t="s">
        <v>14</v>
      </c>
      <c r="K9" s="35">
        <v>87732</v>
      </c>
      <c r="L9" s="36" t="s">
        <v>14</v>
      </c>
      <c r="M9" s="35">
        <v>1935</v>
      </c>
      <c r="N9" s="36">
        <v>329.04656319290467</v>
      </c>
      <c r="O9" s="37">
        <v>89667</v>
      </c>
      <c r="P9" s="38" t="s">
        <v>14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365120</v>
      </c>
      <c r="D10" s="36">
        <v>36.96451346687674</v>
      </c>
      <c r="E10" s="35">
        <v>47338</v>
      </c>
      <c r="F10" s="36">
        <v>30.142409413317203</v>
      </c>
      <c r="G10" s="44">
        <v>0</v>
      </c>
      <c r="H10" s="36" t="s">
        <v>14</v>
      </c>
      <c r="I10" s="35">
        <v>10688</v>
      </c>
      <c r="J10" s="36">
        <v>150.89201877934272</v>
      </c>
      <c r="K10" s="35">
        <v>423146</v>
      </c>
      <c r="L10" s="36">
        <v>37.736561484828165</v>
      </c>
      <c r="M10" s="35">
        <v>1175</v>
      </c>
      <c r="N10" s="36">
        <v>335.18518518518516</v>
      </c>
      <c r="O10" s="37">
        <v>424321</v>
      </c>
      <c r="P10" s="38">
        <v>37.99774947639552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1314204</v>
      </c>
      <c r="D11" s="36">
        <v>15.925660316443805</v>
      </c>
      <c r="E11" s="35">
        <v>72608</v>
      </c>
      <c r="F11" s="36">
        <v>12.028636672221193</v>
      </c>
      <c r="G11" s="44">
        <v>62996</v>
      </c>
      <c r="H11" s="36">
        <v>11.536827195467422</v>
      </c>
      <c r="I11" s="35">
        <v>17964</v>
      </c>
      <c r="J11" s="36">
        <v>26.178267893516892</v>
      </c>
      <c r="K11" s="35">
        <v>1404776</v>
      </c>
      <c r="L11" s="36">
        <v>15.837751812057293</v>
      </c>
      <c r="M11" s="35">
        <v>2869</v>
      </c>
      <c r="N11" s="36">
        <v>151.44609991235757</v>
      </c>
      <c r="O11" s="37">
        <v>1407645</v>
      </c>
      <c r="P11" s="38">
        <v>15.965221431625464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2083182</v>
      </c>
      <c r="D12" s="36">
        <v>16.888818314086425</v>
      </c>
      <c r="E12" s="35">
        <v>646751</v>
      </c>
      <c r="F12" s="36">
        <v>12.641225841172199</v>
      </c>
      <c r="G12" s="44">
        <v>497613</v>
      </c>
      <c r="H12" s="36">
        <v>13.612867873695746</v>
      </c>
      <c r="I12" s="35">
        <v>7472</v>
      </c>
      <c r="J12" s="36">
        <v>-3.5373095791376192</v>
      </c>
      <c r="K12" s="35">
        <v>2737405</v>
      </c>
      <c r="L12" s="36">
        <v>15.790281823234661</v>
      </c>
      <c r="M12" s="35">
        <v>617</v>
      </c>
      <c r="N12" s="36">
        <v>-31.29175946547884</v>
      </c>
      <c r="O12" s="37">
        <v>2738022</v>
      </c>
      <c r="P12" s="38">
        <v>15.772404613269153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40459</v>
      </c>
      <c r="D13" s="36">
        <v>13.371816067475551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40459</v>
      </c>
      <c r="L13" s="36">
        <v>13.371816067475551</v>
      </c>
      <c r="M13" s="35">
        <v>1596</v>
      </c>
      <c r="N13" s="36">
        <v>108.90052356020942</v>
      </c>
      <c r="O13" s="37">
        <v>42055</v>
      </c>
      <c r="P13" s="38">
        <v>15.374063811692409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5812</v>
      </c>
      <c r="D14" s="36">
        <v>-26.112382405288585</v>
      </c>
      <c r="E14" s="35">
        <v>111</v>
      </c>
      <c r="F14" s="36">
        <v>-86.31319358816276</v>
      </c>
      <c r="G14" s="44">
        <v>111</v>
      </c>
      <c r="H14" s="36">
        <v>-86.09022556390977</v>
      </c>
      <c r="I14" s="35">
        <v>0</v>
      </c>
      <c r="J14" s="36" t="s">
        <v>14</v>
      </c>
      <c r="K14" s="35">
        <v>5923</v>
      </c>
      <c r="L14" s="36">
        <v>-31.739080327302062</v>
      </c>
      <c r="M14" s="35">
        <v>4757</v>
      </c>
      <c r="N14" s="36">
        <v>-8.342967244701349</v>
      </c>
      <c r="O14" s="37">
        <v>10680</v>
      </c>
      <c r="P14" s="38">
        <v>-22.98262061008149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327394</v>
      </c>
      <c r="D15" s="36">
        <v>12.501889956427913</v>
      </c>
      <c r="E15" s="35">
        <v>683007</v>
      </c>
      <c r="F15" s="36">
        <v>9.407332298539595</v>
      </c>
      <c r="G15" s="44">
        <v>0</v>
      </c>
      <c r="H15" s="36" t="s">
        <v>14</v>
      </c>
      <c r="I15" s="35">
        <v>0</v>
      </c>
      <c r="J15" s="36" t="s">
        <v>14</v>
      </c>
      <c r="K15" s="35">
        <v>1010401</v>
      </c>
      <c r="L15" s="36">
        <v>10.391230767045672</v>
      </c>
      <c r="M15" s="35">
        <v>7236</v>
      </c>
      <c r="N15" s="36">
        <v>47.31270358306189</v>
      </c>
      <c r="O15" s="37">
        <v>1017637</v>
      </c>
      <c r="P15" s="38">
        <v>10.588315839005089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21061</v>
      </c>
      <c r="D16" s="36">
        <v>-28.031027884089667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>
        <v>-100</v>
      </c>
      <c r="K16" s="35">
        <v>21061</v>
      </c>
      <c r="L16" s="36">
        <v>-29.86913522693217</v>
      </c>
      <c r="M16" s="35">
        <v>1019</v>
      </c>
      <c r="N16" s="36">
        <v>11.610076670317634</v>
      </c>
      <c r="O16" s="37">
        <v>22080</v>
      </c>
      <c r="P16" s="38">
        <v>-28.645294725956568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2613</v>
      </c>
      <c r="D17" s="36">
        <v>24.133016627078383</v>
      </c>
      <c r="E17" s="35">
        <v>14245</v>
      </c>
      <c r="F17" s="36">
        <v>27.244305493523896</v>
      </c>
      <c r="G17" s="44">
        <v>7350</v>
      </c>
      <c r="H17" s="36">
        <v>86.88024408848207</v>
      </c>
      <c r="I17" s="35">
        <v>338</v>
      </c>
      <c r="J17" s="36">
        <v>-25.550660792951543</v>
      </c>
      <c r="K17" s="35">
        <v>17196</v>
      </c>
      <c r="L17" s="36">
        <v>25.025447142649412</v>
      </c>
      <c r="M17" s="35">
        <v>900</v>
      </c>
      <c r="N17" s="36">
        <v>-21.671018276762403</v>
      </c>
      <c r="O17" s="37">
        <v>18096</v>
      </c>
      <c r="P17" s="38">
        <v>21.425216399382673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408965</v>
      </c>
      <c r="D18" s="36">
        <v>-6.879654992611213</v>
      </c>
      <c r="E18" s="35">
        <v>280051</v>
      </c>
      <c r="F18" s="36">
        <v>26.93127016933174</v>
      </c>
      <c r="G18" s="44">
        <v>210153</v>
      </c>
      <c r="H18" s="36">
        <v>35.26144379795067</v>
      </c>
      <c r="I18" s="35">
        <v>6038</v>
      </c>
      <c r="J18" s="36">
        <v>-32.776664439991094</v>
      </c>
      <c r="K18" s="35">
        <v>695054</v>
      </c>
      <c r="L18" s="36">
        <v>3.9266260262891506</v>
      </c>
      <c r="M18" s="35">
        <v>7818</v>
      </c>
      <c r="N18" s="36">
        <v>-3.1106704672202254</v>
      </c>
      <c r="O18" s="37">
        <v>702872</v>
      </c>
      <c r="P18" s="38">
        <v>3.8427330829622584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386386</v>
      </c>
      <c r="D19" s="36">
        <v>-5.142941313660746</v>
      </c>
      <c r="E19" s="35">
        <v>143214</v>
      </c>
      <c r="F19" s="36">
        <v>59.97274473884098</v>
      </c>
      <c r="G19" s="44">
        <v>130406</v>
      </c>
      <c r="H19" s="36">
        <v>67.92129695205965</v>
      </c>
      <c r="I19" s="35">
        <v>4068</v>
      </c>
      <c r="J19" s="36">
        <v>20.283855706682438</v>
      </c>
      <c r="K19" s="35">
        <v>533668</v>
      </c>
      <c r="L19" s="36">
        <v>6.682179189630598</v>
      </c>
      <c r="M19" s="35">
        <v>461</v>
      </c>
      <c r="N19" s="36">
        <v>-5.725971370143149</v>
      </c>
      <c r="O19" s="37">
        <v>534129</v>
      </c>
      <c r="P19" s="38">
        <v>6.670061709903541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2677531</v>
      </c>
      <c r="D20" s="36">
        <v>21.474104652075425</v>
      </c>
      <c r="E20" s="35">
        <v>1316844</v>
      </c>
      <c r="F20" s="36">
        <v>-39.55735318889945</v>
      </c>
      <c r="G20" s="44">
        <v>1315846</v>
      </c>
      <c r="H20" s="36">
        <v>-38.86437034314762</v>
      </c>
      <c r="I20" s="35">
        <v>366</v>
      </c>
      <c r="J20" s="36">
        <v>-76.55349135169763</v>
      </c>
      <c r="K20" s="35">
        <v>3994741</v>
      </c>
      <c r="L20" s="36">
        <v>-8.887957308902623</v>
      </c>
      <c r="M20" s="35">
        <v>0</v>
      </c>
      <c r="N20" s="36" t="s">
        <v>14</v>
      </c>
      <c r="O20" s="37">
        <v>3994741</v>
      </c>
      <c r="P20" s="38">
        <v>-8.887957308902623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3788731</v>
      </c>
      <c r="D21" s="36">
        <v>23.86902233952853</v>
      </c>
      <c r="E21" s="35">
        <v>10143091</v>
      </c>
      <c r="F21" s="36">
        <v>26.15999799996592</v>
      </c>
      <c r="G21" s="44">
        <v>5312581</v>
      </c>
      <c r="H21" s="36">
        <v>31.894527695690634</v>
      </c>
      <c r="I21" s="35">
        <v>116948</v>
      </c>
      <c r="J21" s="36">
        <v>-18.52527884407722</v>
      </c>
      <c r="K21" s="35">
        <v>14048770</v>
      </c>
      <c r="L21" s="36">
        <v>24.96614277399847</v>
      </c>
      <c r="M21" s="35">
        <v>0</v>
      </c>
      <c r="N21" s="36" t="s">
        <v>14</v>
      </c>
      <c r="O21" s="37">
        <v>14048770</v>
      </c>
      <c r="P21" s="38">
        <v>24.96614277399847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1759741</v>
      </c>
      <c r="D22" s="36">
        <v>17.419787478939732</v>
      </c>
      <c r="E22" s="35">
        <v>948523</v>
      </c>
      <c r="F22" s="36">
        <v>12.945220812376162</v>
      </c>
      <c r="G22" s="44">
        <v>872315</v>
      </c>
      <c r="H22" s="36">
        <v>9.786195595538652</v>
      </c>
      <c r="I22" s="35">
        <v>92899</v>
      </c>
      <c r="J22" s="36">
        <v>13.432562455737624</v>
      </c>
      <c r="K22" s="35">
        <v>2801163</v>
      </c>
      <c r="L22" s="36">
        <v>15.732316523720852</v>
      </c>
      <c r="M22" s="35">
        <v>5615</v>
      </c>
      <c r="N22" s="36">
        <v>-1.3701036360442649</v>
      </c>
      <c r="O22" s="37">
        <v>2806778</v>
      </c>
      <c r="P22" s="38">
        <v>15.692184162560581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841823</v>
      </c>
      <c r="D23" s="36">
        <v>18.407520036458056</v>
      </c>
      <c r="E23" s="35">
        <v>127758</v>
      </c>
      <c r="F23" s="36">
        <v>2.5913226425548657</v>
      </c>
      <c r="G23" s="44">
        <v>101368</v>
      </c>
      <c r="H23" s="36">
        <v>-18.600187905019634</v>
      </c>
      <c r="I23" s="35">
        <v>9035</v>
      </c>
      <c r="J23" s="36">
        <v>-47.41896060059361</v>
      </c>
      <c r="K23" s="35">
        <v>978616</v>
      </c>
      <c r="L23" s="36">
        <v>14.771048051527675</v>
      </c>
      <c r="M23" s="35">
        <v>10747</v>
      </c>
      <c r="N23" s="36">
        <v>24.79098931723177</v>
      </c>
      <c r="O23" s="37">
        <v>989363</v>
      </c>
      <c r="P23" s="38">
        <v>14.871238157161434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1900540</v>
      </c>
      <c r="D24" s="36">
        <v>15.525567965960034</v>
      </c>
      <c r="E24" s="35">
        <v>288291</v>
      </c>
      <c r="F24" s="36">
        <v>-3.555478239924528</v>
      </c>
      <c r="G24" s="44">
        <v>227349</v>
      </c>
      <c r="H24" s="36">
        <v>-6.666584560815804</v>
      </c>
      <c r="I24" s="35">
        <v>19807</v>
      </c>
      <c r="J24" s="36">
        <v>-14.247986838687332</v>
      </c>
      <c r="K24" s="35">
        <v>2208638</v>
      </c>
      <c r="L24" s="36">
        <v>12.276490461796861</v>
      </c>
      <c r="M24" s="35">
        <v>1020</v>
      </c>
      <c r="N24" s="36">
        <v>-14.213624894869639</v>
      </c>
      <c r="O24" s="37">
        <v>2209658</v>
      </c>
      <c r="P24" s="38">
        <v>12.260488708454016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37358</v>
      </c>
      <c r="D25" s="36">
        <v>64.42781690140845</v>
      </c>
      <c r="E25" s="35">
        <v>3160</v>
      </c>
      <c r="F25" s="36">
        <v>16.048475945648182</v>
      </c>
      <c r="G25" s="44">
        <v>0</v>
      </c>
      <c r="H25" s="36" t="s">
        <v>14</v>
      </c>
      <c r="I25" s="35">
        <v>2337</v>
      </c>
      <c r="J25" s="36" t="s">
        <v>14</v>
      </c>
      <c r="K25" s="35">
        <v>42855</v>
      </c>
      <c r="L25" s="36">
        <v>68.43532602287466</v>
      </c>
      <c r="M25" s="35">
        <v>8154</v>
      </c>
      <c r="N25" s="36">
        <v>48.55164875204955</v>
      </c>
      <c r="O25" s="37">
        <v>51009</v>
      </c>
      <c r="P25" s="38">
        <v>64.90689253847148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19583</v>
      </c>
      <c r="D26" s="36">
        <v>75.11401234015916</v>
      </c>
      <c r="E26" s="35">
        <v>15012</v>
      </c>
      <c r="F26" s="36">
        <v>10.18790369935408</v>
      </c>
      <c r="G26" s="44">
        <v>11781</v>
      </c>
      <c r="H26" s="36">
        <v>-3.8207200587803087</v>
      </c>
      <c r="I26" s="35">
        <v>92</v>
      </c>
      <c r="J26" s="36">
        <v>-92.73875295974743</v>
      </c>
      <c r="K26" s="35">
        <v>34687</v>
      </c>
      <c r="L26" s="36">
        <v>33.03290634348393</v>
      </c>
      <c r="M26" s="35">
        <v>1626</v>
      </c>
      <c r="N26" s="36">
        <v>-31.10169491525424</v>
      </c>
      <c r="O26" s="37">
        <v>36313</v>
      </c>
      <c r="P26" s="38">
        <v>27.70978406133502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58098</v>
      </c>
      <c r="D27" s="36" t="s">
        <v>14</v>
      </c>
      <c r="E27" s="35">
        <v>14835</v>
      </c>
      <c r="F27" s="36" t="s">
        <v>14</v>
      </c>
      <c r="G27" s="44">
        <v>4367</v>
      </c>
      <c r="H27" s="36" t="s">
        <v>14</v>
      </c>
      <c r="I27" s="35">
        <v>0</v>
      </c>
      <c r="J27" s="36">
        <v>-100</v>
      </c>
      <c r="K27" s="35">
        <v>72933</v>
      </c>
      <c r="L27" s="36" t="s">
        <v>14</v>
      </c>
      <c r="M27" s="35">
        <v>4728</v>
      </c>
      <c r="N27" s="36" t="s">
        <v>14</v>
      </c>
      <c r="O27" s="37">
        <v>77661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388469</v>
      </c>
      <c r="D28" s="36">
        <v>7.140512826170297</v>
      </c>
      <c r="E28" s="35">
        <v>433730</v>
      </c>
      <c r="F28" s="36">
        <v>9.56291537942724</v>
      </c>
      <c r="G28" s="44">
        <v>0</v>
      </c>
      <c r="H28" s="36" t="s">
        <v>14</v>
      </c>
      <c r="I28" s="35">
        <v>7187</v>
      </c>
      <c r="J28" s="36">
        <v>14.570380997927627</v>
      </c>
      <c r="K28" s="35">
        <v>829386</v>
      </c>
      <c r="L28" s="36">
        <v>8.455457844323123</v>
      </c>
      <c r="M28" s="35">
        <v>3742</v>
      </c>
      <c r="N28" s="36">
        <v>10.156020017662643</v>
      </c>
      <c r="O28" s="37">
        <v>833128</v>
      </c>
      <c r="P28" s="38">
        <v>8.462978537263611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384994</v>
      </c>
      <c r="D29" s="36">
        <v>16.654597020261857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384994</v>
      </c>
      <c r="L29" s="36">
        <v>16.654597020261857</v>
      </c>
      <c r="M29" s="35">
        <v>0</v>
      </c>
      <c r="N29" s="36" t="s">
        <v>14</v>
      </c>
      <c r="O29" s="37">
        <v>384994</v>
      </c>
      <c r="P29" s="38">
        <v>16.654597020261857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3940</v>
      </c>
      <c r="D30" s="36">
        <v>115.06550218340611</v>
      </c>
      <c r="E30" s="35">
        <v>156338</v>
      </c>
      <c r="F30" s="36">
        <v>-1.511304862760415</v>
      </c>
      <c r="G30" s="44">
        <v>106214</v>
      </c>
      <c r="H30" s="36">
        <v>-12.346606148132865</v>
      </c>
      <c r="I30" s="35">
        <v>9951</v>
      </c>
      <c r="J30" s="36">
        <v>60.44824250241857</v>
      </c>
      <c r="K30" s="35">
        <v>170229</v>
      </c>
      <c r="L30" s="36">
        <v>2.073501987755665</v>
      </c>
      <c r="M30" s="35">
        <v>2094</v>
      </c>
      <c r="N30" s="36">
        <v>30.30491599253267</v>
      </c>
      <c r="O30" s="37">
        <v>172323</v>
      </c>
      <c r="P30" s="38">
        <v>2.342942664718669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21165</v>
      </c>
      <c r="D31" s="36">
        <v>204.62003454231433</v>
      </c>
      <c r="E31" s="35">
        <v>502878</v>
      </c>
      <c r="F31" s="36">
        <v>18.63883757634952</v>
      </c>
      <c r="G31" s="44">
        <v>366447</v>
      </c>
      <c r="H31" s="36">
        <v>7.467505806724069</v>
      </c>
      <c r="I31" s="35">
        <v>16826</v>
      </c>
      <c r="J31" s="36">
        <v>113.85358413828165</v>
      </c>
      <c r="K31" s="35">
        <v>540869</v>
      </c>
      <c r="L31" s="36">
        <v>23.78762876688188</v>
      </c>
      <c r="M31" s="35">
        <v>20130</v>
      </c>
      <c r="N31" s="36">
        <v>-3.4671270320817147</v>
      </c>
      <c r="O31" s="37">
        <v>560999</v>
      </c>
      <c r="P31" s="38">
        <v>22.077851425985003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8287447</v>
      </c>
      <c r="D32" s="36">
        <v>11.241705644577827</v>
      </c>
      <c r="E32" s="35">
        <v>8956475</v>
      </c>
      <c r="F32" s="36">
        <v>10.272286446499047</v>
      </c>
      <c r="G32" s="44">
        <v>5033830</v>
      </c>
      <c r="H32" s="36">
        <v>8.066535511167253</v>
      </c>
      <c r="I32" s="35">
        <v>278995</v>
      </c>
      <c r="J32" s="36">
        <v>0.993299571766256</v>
      </c>
      <c r="K32" s="35">
        <v>17522917</v>
      </c>
      <c r="L32" s="36">
        <v>10.566247245295438</v>
      </c>
      <c r="M32" s="35">
        <v>0</v>
      </c>
      <c r="N32" s="36" t="s">
        <v>14</v>
      </c>
      <c r="O32" s="37">
        <v>17522917</v>
      </c>
      <c r="P32" s="38">
        <v>10.566247245295438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294780</v>
      </c>
      <c r="D33" s="36">
        <v>3.0522742607035855</v>
      </c>
      <c r="E33" s="35">
        <v>83750</v>
      </c>
      <c r="F33" s="36">
        <v>-8.206100595153282</v>
      </c>
      <c r="G33" s="44">
        <v>59097</v>
      </c>
      <c r="H33" s="36">
        <v>-21.993426523581356</v>
      </c>
      <c r="I33" s="35">
        <v>879</v>
      </c>
      <c r="J33" s="36" t="s">
        <v>14</v>
      </c>
      <c r="K33" s="35">
        <v>379409</v>
      </c>
      <c r="L33" s="36">
        <v>0.5627030952646004</v>
      </c>
      <c r="M33" s="35">
        <v>3992</v>
      </c>
      <c r="N33" s="36">
        <v>-0.7705692269450659</v>
      </c>
      <c r="O33" s="37">
        <v>383401</v>
      </c>
      <c r="P33" s="38">
        <v>0.5486364077428018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995728</v>
      </c>
      <c r="D34" s="36">
        <v>19.331894407965304</v>
      </c>
      <c r="E34" s="35">
        <v>906048</v>
      </c>
      <c r="F34" s="36">
        <v>9.873010021439866</v>
      </c>
      <c r="G34" s="44">
        <v>825213</v>
      </c>
      <c r="H34" s="36">
        <v>10.343688699845023</v>
      </c>
      <c r="I34" s="35">
        <v>3332</v>
      </c>
      <c r="J34" s="36">
        <v>69.05124302384576</v>
      </c>
      <c r="K34" s="35">
        <v>1905108</v>
      </c>
      <c r="L34" s="36">
        <v>14.69492878480839</v>
      </c>
      <c r="M34" s="35">
        <v>8421</v>
      </c>
      <c r="N34" s="36">
        <v>-9.412650602409638</v>
      </c>
      <c r="O34" s="37">
        <v>1913529</v>
      </c>
      <c r="P34" s="38">
        <v>14.560760286364632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176864</v>
      </c>
      <c r="F35" s="36">
        <v>29.97251576301827</v>
      </c>
      <c r="G35" s="44">
        <v>0</v>
      </c>
      <c r="H35" s="36" t="s">
        <v>14</v>
      </c>
      <c r="I35" s="35">
        <v>1297</v>
      </c>
      <c r="J35" s="36" t="s">
        <v>14</v>
      </c>
      <c r="K35" s="35">
        <v>178161</v>
      </c>
      <c r="L35" s="36">
        <v>30.92564558562001</v>
      </c>
      <c r="M35" s="35">
        <v>5655</v>
      </c>
      <c r="N35" s="36" t="s">
        <v>14</v>
      </c>
      <c r="O35" s="37">
        <v>183816</v>
      </c>
      <c r="P35" s="38">
        <v>34.18597520914546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987977</v>
      </c>
      <c r="D36" s="36">
        <v>19.781938451503553</v>
      </c>
      <c r="E36" s="35">
        <v>1782137</v>
      </c>
      <c r="F36" s="36">
        <v>4.9998968935499555</v>
      </c>
      <c r="G36" s="44">
        <v>1574670</v>
      </c>
      <c r="H36" s="36">
        <v>45.760804064755426</v>
      </c>
      <c r="I36" s="35">
        <v>14330</v>
      </c>
      <c r="J36" s="36">
        <v>-1.2473296120184687</v>
      </c>
      <c r="K36" s="35">
        <v>2784444</v>
      </c>
      <c r="L36" s="36">
        <v>9.770759982165096</v>
      </c>
      <c r="M36" s="35">
        <v>6060</v>
      </c>
      <c r="N36" s="36">
        <v>4.446742502585315</v>
      </c>
      <c r="O36" s="37">
        <v>2790504</v>
      </c>
      <c r="P36" s="38">
        <v>9.758610069772628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627218</v>
      </c>
      <c r="D37" s="36">
        <v>23.91498474814686</v>
      </c>
      <c r="E37" s="35">
        <v>975968</v>
      </c>
      <c r="F37" s="36">
        <v>26.808872234572924</v>
      </c>
      <c r="G37" s="44">
        <v>669121</v>
      </c>
      <c r="H37" s="36">
        <v>17.897850911737084</v>
      </c>
      <c r="I37" s="35">
        <v>13750</v>
      </c>
      <c r="J37" s="36">
        <v>6.572624399317935</v>
      </c>
      <c r="K37" s="35">
        <v>1616936</v>
      </c>
      <c r="L37" s="36">
        <v>25.469637396242902</v>
      </c>
      <c r="M37" s="35">
        <v>3047</v>
      </c>
      <c r="N37" s="36">
        <v>9.801801801801801</v>
      </c>
      <c r="O37" s="37">
        <v>1619983</v>
      </c>
      <c r="P37" s="38">
        <v>25.43597200735279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30559520</v>
      </c>
      <c r="D38" s="38">
        <v>15.861986340127379</v>
      </c>
      <c r="E38" s="11">
        <f>SUM(E3:E37)</f>
        <v>31180757</v>
      </c>
      <c r="F38" s="38">
        <v>12.474038354086659</v>
      </c>
      <c r="G38" s="13">
        <f>SUM(G3:G37)</f>
        <v>19162997</v>
      </c>
      <c r="H38" s="36">
        <v>11.81671112475212</v>
      </c>
      <c r="I38" s="11">
        <f>SUM(I3:I37)</f>
        <v>695614</v>
      </c>
      <c r="J38" s="38">
        <v>0.6684563564135776</v>
      </c>
      <c r="K38" s="11">
        <f>SUM(K3:K37)</f>
        <v>62435891</v>
      </c>
      <c r="L38" s="38">
        <v>13.959769407928722</v>
      </c>
      <c r="M38" s="11">
        <f>SUM(M3:M37)</f>
        <v>130740</v>
      </c>
      <c r="N38" s="38">
        <v>14.52748869967413</v>
      </c>
      <c r="O38" s="11">
        <f>SUM(O3:O37)</f>
        <v>62566631</v>
      </c>
      <c r="P38" s="38">
        <v>13.957305000119119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52</v>
      </c>
      <c r="C1" s="50" t="str">
        <f>Totali!C1</f>
        <v>Gennaio - Agosto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558</v>
      </c>
      <c r="D3" s="36">
        <v>70.64220183486239</v>
      </c>
      <c r="E3" s="35">
        <v>0</v>
      </c>
      <c r="F3" s="36" t="s">
        <v>14</v>
      </c>
      <c r="G3" s="35">
        <v>558</v>
      </c>
      <c r="H3" s="36">
        <v>70.64220183486239</v>
      </c>
      <c r="I3" s="35">
        <v>732</v>
      </c>
      <c r="J3" s="36">
        <v>2.5210084033613445</v>
      </c>
      <c r="K3" s="37">
        <v>1289</v>
      </c>
      <c r="L3" s="38">
        <v>23.942307692307693</v>
      </c>
      <c r="M3" s="49"/>
    </row>
    <row r="4" spans="1:13" s="7" customFormat="1" ht="15.75" customHeight="1">
      <c r="A4" s="26">
        <v>2</v>
      </c>
      <c r="B4" s="30" t="s">
        <v>9</v>
      </c>
      <c r="C4" s="35">
        <v>2238</v>
      </c>
      <c r="D4" s="36">
        <v>-30.583126550868485</v>
      </c>
      <c r="E4" s="35">
        <v>103</v>
      </c>
      <c r="F4" s="36">
        <v>-16.260162601626018</v>
      </c>
      <c r="G4" s="35">
        <v>2341</v>
      </c>
      <c r="H4" s="36">
        <v>-30.056767254257544</v>
      </c>
      <c r="I4" s="35">
        <v>667</v>
      </c>
      <c r="J4" s="36">
        <v>58.43230403800475</v>
      </c>
      <c r="K4" s="37">
        <v>3008</v>
      </c>
      <c r="L4" s="38">
        <v>-20.169851380042463</v>
      </c>
      <c r="M4" s="49"/>
    </row>
    <row r="5" spans="1:13" s="7" customFormat="1" ht="15.75" customHeight="1">
      <c r="A5" s="26">
        <v>3</v>
      </c>
      <c r="B5" s="30" t="s">
        <v>10</v>
      </c>
      <c r="C5" s="35">
        <v>1397</v>
      </c>
      <c r="D5" s="36">
        <v>58.0316742081448</v>
      </c>
      <c r="E5" s="35">
        <v>0</v>
      </c>
      <c r="F5" s="36" t="s">
        <v>14</v>
      </c>
      <c r="G5" s="35">
        <v>1397</v>
      </c>
      <c r="H5" s="36">
        <v>58.0316742081448</v>
      </c>
      <c r="I5" s="35">
        <v>1649</v>
      </c>
      <c r="J5" s="36">
        <v>95.37914691943128</v>
      </c>
      <c r="K5" s="37">
        <v>3047</v>
      </c>
      <c r="L5" s="38">
        <v>76.33101851851852</v>
      </c>
      <c r="M5" s="49"/>
    </row>
    <row r="6" spans="1:13" s="7" customFormat="1" ht="15.75" customHeight="1">
      <c r="A6" s="26">
        <v>4</v>
      </c>
      <c r="B6" s="30" t="s">
        <v>11</v>
      </c>
      <c r="C6" s="35">
        <v>63841</v>
      </c>
      <c r="D6" s="36">
        <v>19.4271924573481</v>
      </c>
      <c r="E6" s="35">
        <v>1108</v>
      </c>
      <c r="F6" s="36">
        <v>-11.36</v>
      </c>
      <c r="G6" s="35">
        <v>64949</v>
      </c>
      <c r="H6" s="36">
        <v>18.723723174788873</v>
      </c>
      <c r="I6" s="35">
        <v>1</v>
      </c>
      <c r="J6" s="36" t="s">
        <v>14</v>
      </c>
      <c r="K6" s="37">
        <v>64950</v>
      </c>
      <c r="L6" s="38">
        <v>18.725551127847037</v>
      </c>
      <c r="M6" s="49"/>
    </row>
    <row r="7" spans="1:13" s="7" customFormat="1" ht="15.75" customHeight="1">
      <c r="A7" s="26">
        <v>5</v>
      </c>
      <c r="B7" s="30" t="s">
        <v>12</v>
      </c>
      <c r="C7" s="35">
        <v>10215</v>
      </c>
      <c r="D7" s="36">
        <v>8.015226816115048</v>
      </c>
      <c r="E7" s="35">
        <v>4736</v>
      </c>
      <c r="F7" s="36">
        <v>10.267753201396973</v>
      </c>
      <c r="G7" s="35">
        <v>14951</v>
      </c>
      <c r="H7" s="36">
        <v>8.72663806268635</v>
      </c>
      <c r="I7" s="35">
        <v>2163</v>
      </c>
      <c r="J7" s="36">
        <v>18.06768558951965</v>
      </c>
      <c r="K7" s="37">
        <v>17115</v>
      </c>
      <c r="L7" s="38">
        <v>9.831226336392222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9"/>
    </row>
    <row r="9" spans="1:13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9"/>
    </row>
    <row r="10" spans="1:13" s="7" customFormat="1" ht="15.75" customHeight="1">
      <c r="A10" s="26">
        <v>8</v>
      </c>
      <c r="B10" s="30" t="s">
        <v>16</v>
      </c>
      <c r="C10" s="35">
        <v>176</v>
      </c>
      <c r="D10" s="36">
        <v>35.38461538461539</v>
      </c>
      <c r="E10" s="35">
        <v>0</v>
      </c>
      <c r="F10" s="36" t="s">
        <v>14</v>
      </c>
      <c r="G10" s="35">
        <v>176</v>
      </c>
      <c r="H10" s="36">
        <v>35.38461538461539</v>
      </c>
      <c r="I10" s="35">
        <v>62</v>
      </c>
      <c r="J10" s="36">
        <v>21.568627450980394</v>
      </c>
      <c r="K10" s="37">
        <v>239</v>
      </c>
      <c r="L10" s="38">
        <v>32.04419889502763</v>
      </c>
      <c r="M10" s="49"/>
    </row>
    <row r="11" spans="1:13" s="7" customFormat="1" ht="15.75" customHeight="1">
      <c r="A11" s="26">
        <v>9</v>
      </c>
      <c r="B11" s="30" t="s">
        <v>17</v>
      </c>
      <c r="C11" s="35">
        <v>2166</v>
      </c>
      <c r="D11" s="36">
        <v>3.6363636363636362</v>
      </c>
      <c r="E11" s="35">
        <v>0</v>
      </c>
      <c r="F11" s="36" t="s">
        <v>14</v>
      </c>
      <c r="G11" s="35">
        <v>2166</v>
      </c>
      <c r="H11" s="36">
        <v>3.6363636363636362</v>
      </c>
      <c r="I11" s="35">
        <v>1454</v>
      </c>
      <c r="J11" s="36">
        <v>17.06924315619968</v>
      </c>
      <c r="K11" s="37">
        <v>3620</v>
      </c>
      <c r="L11" s="38">
        <v>8.643457382953182</v>
      </c>
      <c r="M11" s="49"/>
    </row>
    <row r="12" spans="1:13" s="7" customFormat="1" ht="15.75" customHeight="1">
      <c r="A12" s="26">
        <v>10</v>
      </c>
      <c r="B12" s="30" t="s">
        <v>18</v>
      </c>
      <c r="C12" s="35">
        <v>5098</v>
      </c>
      <c r="D12" s="36">
        <v>25.47378784149643</v>
      </c>
      <c r="E12" s="35">
        <v>117</v>
      </c>
      <c r="F12" s="36" t="s">
        <v>14</v>
      </c>
      <c r="G12" s="35">
        <v>5215</v>
      </c>
      <c r="H12" s="36">
        <v>24.760765550239235</v>
      </c>
      <c r="I12" s="35">
        <v>2501</v>
      </c>
      <c r="J12" s="36">
        <v>0.24048096192384769</v>
      </c>
      <c r="K12" s="37">
        <v>7716</v>
      </c>
      <c r="L12" s="38">
        <v>15.595505617977528</v>
      </c>
      <c r="M12" s="49"/>
    </row>
    <row r="13" spans="1:13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9"/>
    </row>
    <row r="14" spans="1:13" s="7" customFormat="1" ht="15.75" customHeight="1">
      <c r="A14" s="26">
        <v>12</v>
      </c>
      <c r="B14" s="30" t="s">
        <v>20</v>
      </c>
      <c r="C14" s="35">
        <v>162</v>
      </c>
      <c r="D14" s="36">
        <v>179.31034482758622</v>
      </c>
      <c r="E14" s="35">
        <v>0</v>
      </c>
      <c r="F14" s="36" t="s">
        <v>14</v>
      </c>
      <c r="G14" s="35">
        <v>162</v>
      </c>
      <c r="H14" s="36">
        <v>179.31034482758622</v>
      </c>
      <c r="I14" s="35">
        <v>0</v>
      </c>
      <c r="J14" s="36" t="s">
        <v>14</v>
      </c>
      <c r="K14" s="37">
        <v>162</v>
      </c>
      <c r="L14" s="38">
        <v>179.31034482758622</v>
      </c>
      <c r="M14" s="49"/>
    </row>
    <row r="15" spans="1:13" s="7" customFormat="1" ht="15.75" customHeight="1">
      <c r="A15" s="26">
        <v>13</v>
      </c>
      <c r="B15" s="30" t="s">
        <v>21</v>
      </c>
      <c r="C15" s="35">
        <v>387</v>
      </c>
      <c r="D15" s="36">
        <v>-33.84615384615385</v>
      </c>
      <c r="E15" s="35">
        <v>0</v>
      </c>
      <c r="F15" s="36" t="s">
        <v>14</v>
      </c>
      <c r="G15" s="35">
        <v>387</v>
      </c>
      <c r="H15" s="36">
        <v>-33.84615384615385</v>
      </c>
      <c r="I15" s="35">
        <v>0</v>
      </c>
      <c r="J15" s="36">
        <v>-100</v>
      </c>
      <c r="K15" s="37">
        <v>387</v>
      </c>
      <c r="L15" s="38">
        <v>-34.29541595925297</v>
      </c>
      <c r="M15" s="49"/>
    </row>
    <row r="16" spans="1:13" s="7" customFormat="1" ht="15.75" customHeight="1">
      <c r="A16" s="26">
        <v>14</v>
      </c>
      <c r="B16" s="30" t="s">
        <v>22</v>
      </c>
      <c r="C16" s="35">
        <v>2</v>
      </c>
      <c r="D16" s="36">
        <v>-97.82608695652173</v>
      </c>
      <c r="E16" s="35">
        <v>0</v>
      </c>
      <c r="F16" s="36" t="s">
        <v>14</v>
      </c>
      <c r="G16" s="35">
        <v>2</v>
      </c>
      <c r="H16" s="36">
        <v>-97.82608695652173</v>
      </c>
      <c r="I16" s="35">
        <v>4</v>
      </c>
      <c r="J16" s="36">
        <v>300</v>
      </c>
      <c r="K16" s="37">
        <v>6</v>
      </c>
      <c r="L16" s="38">
        <v>-93.54838709677419</v>
      </c>
      <c r="M16" s="49"/>
    </row>
    <row r="17" spans="1:13" s="7" customFormat="1" ht="15.75" customHeight="1">
      <c r="A17" s="26">
        <v>15</v>
      </c>
      <c r="B17" s="30" t="s">
        <v>62</v>
      </c>
      <c r="C17" s="35">
        <v>1280</v>
      </c>
      <c r="D17" s="36">
        <v>-54.18754473872584</v>
      </c>
      <c r="E17" s="35">
        <v>0</v>
      </c>
      <c r="F17" s="36" t="s">
        <v>14</v>
      </c>
      <c r="G17" s="35">
        <v>1280</v>
      </c>
      <c r="H17" s="36">
        <v>-54.18754473872584</v>
      </c>
      <c r="I17" s="35">
        <v>0</v>
      </c>
      <c r="J17" s="36" t="s">
        <v>14</v>
      </c>
      <c r="K17" s="37">
        <v>1280</v>
      </c>
      <c r="L17" s="38">
        <v>-54.18754473872584</v>
      </c>
      <c r="M17" s="49"/>
    </row>
    <row r="18" spans="1:13" s="7" customFormat="1" ht="15.75" customHeight="1">
      <c r="A18" s="26">
        <v>16</v>
      </c>
      <c r="B18" s="30" t="s">
        <v>23</v>
      </c>
      <c r="C18" s="35">
        <v>933</v>
      </c>
      <c r="D18" s="36">
        <v>-3.0145530145530146</v>
      </c>
      <c r="E18" s="35">
        <v>2201</v>
      </c>
      <c r="F18" s="36">
        <v>20.273224043715846</v>
      </c>
      <c r="G18" s="35">
        <v>3134</v>
      </c>
      <c r="H18" s="36">
        <v>12.249283667621777</v>
      </c>
      <c r="I18" s="35">
        <v>1129</v>
      </c>
      <c r="J18" s="36">
        <v>-2.2510822510822512</v>
      </c>
      <c r="K18" s="37">
        <v>4263</v>
      </c>
      <c r="L18" s="38">
        <v>8.006080567519636</v>
      </c>
      <c r="M18" s="49"/>
    </row>
    <row r="19" spans="1:13" s="7" customFormat="1" ht="15.75" customHeight="1">
      <c r="A19" s="26">
        <v>17</v>
      </c>
      <c r="B19" s="30" t="s">
        <v>24</v>
      </c>
      <c r="C19" s="35">
        <v>382</v>
      </c>
      <c r="D19" s="36">
        <v>11.046511627906977</v>
      </c>
      <c r="E19" s="35">
        <v>29</v>
      </c>
      <c r="F19" s="36">
        <v>-6.451612903225806</v>
      </c>
      <c r="G19" s="35">
        <v>411</v>
      </c>
      <c r="H19" s="36">
        <v>9.6</v>
      </c>
      <c r="I19" s="35">
        <v>1667</v>
      </c>
      <c r="J19" s="36">
        <v>56.232427366447986</v>
      </c>
      <c r="K19" s="37">
        <v>2078</v>
      </c>
      <c r="L19" s="38">
        <v>44.10540915395284</v>
      </c>
      <c r="M19" s="49"/>
    </row>
    <row r="20" spans="1:13" s="7" customFormat="1" ht="15.75" customHeight="1">
      <c r="A20" s="26">
        <v>18</v>
      </c>
      <c r="B20" s="30" t="s">
        <v>25</v>
      </c>
      <c r="C20" s="35">
        <v>7879</v>
      </c>
      <c r="D20" s="36">
        <v>-50.888237860749236</v>
      </c>
      <c r="E20" s="35">
        <v>2447</v>
      </c>
      <c r="F20" s="36">
        <v>-48.233551935688595</v>
      </c>
      <c r="G20" s="35">
        <v>10326</v>
      </c>
      <c r="H20" s="36">
        <v>-50.28406355320173</v>
      </c>
      <c r="I20" s="35">
        <v>5584</v>
      </c>
      <c r="J20" s="36">
        <v>-9.935483870967742</v>
      </c>
      <c r="K20" s="37">
        <v>15910</v>
      </c>
      <c r="L20" s="38">
        <v>-41.008527994067485</v>
      </c>
      <c r="M20" s="49"/>
    </row>
    <row r="21" spans="1:13" s="7" customFormat="1" ht="15.75" customHeight="1">
      <c r="A21" s="26">
        <v>19</v>
      </c>
      <c r="B21" s="30" t="s">
        <v>26</v>
      </c>
      <c r="C21" s="35">
        <v>187248</v>
      </c>
      <c r="D21" s="36">
        <v>21.650435607414096</v>
      </c>
      <c r="E21" s="35">
        <v>207</v>
      </c>
      <c r="F21" s="36">
        <v>-99.05263157894737</v>
      </c>
      <c r="G21" s="35">
        <v>187455</v>
      </c>
      <c r="H21" s="36">
        <v>6.646071922308887</v>
      </c>
      <c r="I21" s="35">
        <v>6196</v>
      </c>
      <c r="J21" s="36">
        <v>77.58670106047578</v>
      </c>
      <c r="K21" s="37">
        <v>193651</v>
      </c>
      <c r="L21" s="38">
        <v>8.026798763820553</v>
      </c>
      <c r="M21" s="49"/>
    </row>
    <row r="22" spans="1:13" s="7" customFormat="1" ht="15.75" customHeight="1">
      <c r="A22" s="26">
        <v>20</v>
      </c>
      <c r="B22" s="30" t="s">
        <v>27</v>
      </c>
      <c r="C22" s="35">
        <v>2048</v>
      </c>
      <c r="D22" s="36">
        <v>4.170905391658189</v>
      </c>
      <c r="E22" s="35">
        <v>609</v>
      </c>
      <c r="F22" s="36">
        <v>-13.983050847457626</v>
      </c>
      <c r="G22" s="35">
        <v>2657</v>
      </c>
      <c r="H22" s="36">
        <v>-0.561377245508982</v>
      </c>
      <c r="I22" s="35">
        <v>1726</v>
      </c>
      <c r="J22" s="36">
        <v>42.76261373035567</v>
      </c>
      <c r="K22" s="37">
        <v>4383</v>
      </c>
      <c r="L22" s="38">
        <v>12.876641771825907</v>
      </c>
      <c r="M22" s="49"/>
    </row>
    <row r="23" spans="1:13" s="7" customFormat="1" ht="15.75" customHeight="1">
      <c r="A23" s="26">
        <v>21</v>
      </c>
      <c r="B23" s="30" t="s">
        <v>28</v>
      </c>
      <c r="C23" s="35">
        <v>1577</v>
      </c>
      <c r="D23" s="36">
        <v>-6.686390532544379</v>
      </c>
      <c r="E23" s="35">
        <v>0</v>
      </c>
      <c r="F23" s="36" t="s">
        <v>14</v>
      </c>
      <c r="G23" s="35">
        <v>1577</v>
      </c>
      <c r="H23" s="36">
        <v>-6.686390532544379</v>
      </c>
      <c r="I23" s="35">
        <v>0</v>
      </c>
      <c r="J23" s="36" t="s">
        <v>14</v>
      </c>
      <c r="K23" s="37">
        <v>1577</v>
      </c>
      <c r="L23" s="38">
        <v>-6.686390532544379</v>
      </c>
      <c r="M23" s="49"/>
    </row>
    <row r="24" spans="1:13" s="7" customFormat="1" ht="15.75" customHeight="1">
      <c r="A24" s="26">
        <v>22</v>
      </c>
      <c r="B24" s="30" t="s">
        <v>29</v>
      </c>
      <c r="C24" s="35">
        <v>2518</v>
      </c>
      <c r="D24" s="36">
        <v>-9.064644275911881</v>
      </c>
      <c r="E24" s="35">
        <v>0</v>
      </c>
      <c r="F24" s="36" t="s">
        <v>14</v>
      </c>
      <c r="G24" s="35">
        <v>2518</v>
      </c>
      <c r="H24" s="36">
        <v>-9.064644275911881</v>
      </c>
      <c r="I24" s="35">
        <v>1604</v>
      </c>
      <c r="J24" s="36">
        <v>5.387647831800263</v>
      </c>
      <c r="K24" s="37">
        <v>4122</v>
      </c>
      <c r="L24" s="38">
        <v>-3.9384758797483106</v>
      </c>
      <c r="M24" s="49"/>
    </row>
    <row r="25" spans="1:13" s="7" customFormat="1" ht="15.75" customHeight="1">
      <c r="A25" s="26">
        <v>23</v>
      </c>
      <c r="B25" s="30" t="s">
        <v>30</v>
      </c>
      <c r="C25" s="35">
        <v>0</v>
      </c>
      <c r="D25" s="36" t="s">
        <v>14</v>
      </c>
      <c r="E25" s="35">
        <v>0</v>
      </c>
      <c r="F25" s="36" t="s">
        <v>14</v>
      </c>
      <c r="G25" s="35">
        <v>0</v>
      </c>
      <c r="H25" s="36" t="s">
        <v>14</v>
      </c>
      <c r="I25" s="35">
        <v>0</v>
      </c>
      <c r="J25" s="36" t="s">
        <v>14</v>
      </c>
      <c r="K25" s="37">
        <v>0</v>
      </c>
      <c r="L25" s="38" t="s">
        <v>14</v>
      </c>
      <c r="M25" s="49"/>
    </row>
    <row r="26" spans="1:13" s="7" customFormat="1" ht="15.75" customHeight="1">
      <c r="A26" s="26">
        <v>24</v>
      </c>
      <c r="B26" s="30" t="s">
        <v>31</v>
      </c>
      <c r="C26" s="35">
        <v>1</v>
      </c>
      <c r="D26" s="36" t="s">
        <v>14</v>
      </c>
      <c r="E26" s="35">
        <v>0</v>
      </c>
      <c r="F26" s="36" t="s">
        <v>14</v>
      </c>
      <c r="G26" s="35">
        <v>1</v>
      </c>
      <c r="H26" s="36" t="s">
        <v>14</v>
      </c>
      <c r="I26" s="35">
        <v>0</v>
      </c>
      <c r="J26" s="36" t="s">
        <v>14</v>
      </c>
      <c r="K26" s="37">
        <v>1</v>
      </c>
      <c r="L26" s="38" t="s">
        <v>14</v>
      </c>
      <c r="M26" s="49"/>
    </row>
    <row r="27" spans="1:13" s="7" customFormat="1" ht="15.75" customHeight="1">
      <c r="A27" s="26">
        <v>25</v>
      </c>
      <c r="B27" s="30" t="s">
        <v>32</v>
      </c>
      <c r="C27" s="35">
        <v>627</v>
      </c>
      <c r="D27" s="36" t="s">
        <v>14</v>
      </c>
      <c r="E27" s="35">
        <v>0</v>
      </c>
      <c r="F27" s="36">
        <v>-100</v>
      </c>
      <c r="G27" s="35">
        <v>627</v>
      </c>
      <c r="H27" s="36" t="s">
        <v>14</v>
      </c>
      <c r="I27" s="35">
        <v>509</v>
      </c>
      <c r="J27" s="36" t="s">
        <v>14</v>
      </c>
      <c r="K27" s="37">
        <v>1136</v>
      </c>
      <c r="L27" s="38" t="s">
        <v>14</v>
      </c>
      <c r="M27" s="49"/>
    </row>
    <row r="28" spans="1:13" s="7" customFormat="1" ht="15.75" customHeight="1">
      <c r="A28" s="26">
        <v>26</v>
      </c>
      <c r="B28" s="30" t="s">
        <v>33</v>
      </c>
      <c r="C28" s="35">
        <v>3695</v>
      </c>
      <c r="D28" s="36">
        <v>-1.8331562167906483</v>
      </c>
      <c r="E28" s="35">
        <v>1834</v>
      </c>
      <c r="F28" s="36">
        <v>2.1727019498607243</v>
      </c>
      <c r="G28" s="35">
        <v>5529</v>
      </c>
      <c r="H28" s="36">
        <v>-0.5396654074473827</v>
      </c>
      <c r="I28" s="35">
        <v>1146</v>
      </c>
      <c r="J28" s="36">
        <v>42.18362282878412</v>
      </c>
      <c r="K28" s="37">
        <v>6675</v>
      </c>
      <c r="L28" s="38">
        <v>4.870384917517675</v>
      </c>
      <c r="M28" s="49"/>
    </row>
    <row r="29" spans="1:13" s="7" customFormat="1" ht="15.75" customHeight="1">
      <c r="A29" s="26">
        <v>27</v>
      </c>
      <c r="B29" s="30" t="s">
        <v>34</v>
      </c>
      <c r="C29" s="35">
        <v>199</v>
      </c>
      <c r="D29" s="36">
        <v>-3.864734299516908</v>
      </c>
      <c r="E29" s="35">
        <v>0</v>
      </c>
      <c r="F29" s="36" t="s">
        <v>14</v>
      </c>
      <c r="G29" s="35">
        <v>199</v>
      </c>
      <c r="H29" s="36">
        <v>-3.864734299516908</v>
      </c>
      <c r="I29" s="35">
        <v>0</v>
      </c>
      <c r="J29" s="36">
        <v>-100</v>
      </c>
      <c r="K29" s="37">
        <v>199</v>
      </c>
      <c r="L29" s="38">
        <v>-16.033755274261605</v>
      </c>
      <c r="M29" s="49"/>
    </row>
    <row r="30" spans="1:13" s="7" customFormat="1" ht="15.75" customHeight="1">
      <c r="A30" s="26">
        <v>28</v>
      </c>
      <c r="B30" s="30" t="s">
        <v>35</v>
      </c>
      <c r="C30" s="35">
        <v>2653</v>
      </c>
      <c r="D30" s="36">
        <v>20.481380563124432</v>
      </c>
      <c r="E30" s="35">
        <v>0</v>
      </c>
      <c r="F30" s="36" t="s">
        <v>14</v>
      </c>
      <c r="G30" s="35">
        <v>2653</v>
      </c>
      <c r="H30" s="36">
        <v>20.481380563124432</v>
      </c>
      <c r="I30" s="35">
        <v>0</v>
      </c>
      <c r="J30" s="36" t="s">
        <v>14</v>
      </c>
      <c r="K30" s="37">
        <v>2653</v>
      </c>
      <c r="L30" s="38">
        <v>20.481380563124432</v>
      </c>
      <c r="M30" s="49"/>
    </row>
    <row r="31" spans="1:13" s="7" customFormat="1" ht="15.75" customHeight="1">
      <c r="A31" s="26">
        <v>29</v>
      </c>
      <c r="B31" s="30" t="s">
        <v>36</v>
      </c>
      <c r="C31" s="35">
        <v>10261</v>
      </c>
      <c r="D31" s="36">
        <v>11.824324324324325</v>
      </c>
      <c r="E31" s="35">
        <v>0</v>
      </c>
      <c r="F31" s="36" t="s">
        <v>14</v>
      </c>
      <c r="G31" s="35">
        <v>10261</v>
      </c>
      <c r="H31" s="36">
        <v>11.824324324324325</v>
      </c>
      <c r="I31" s="35">
        <v>0</v>
      </c>
      <c r="J31" s="36" t="s">
        <v>14</v>
      </c>
      <c r="K31" s="37">
        <v>10261</v>
      </c>
      <c r="L31" s="38">
        <v>11.824324324324325</v>
      </c>
      <c r="M31" s="49"/>
    </row>
    <row r="32" spans="1:13" s="7" customFormat="1" ht="15.75" customHeight="1">
      <c r="A32" s="26">
        <v>30</v>
      </c>
      <c r="B32" s="30" t="s">
        <v>37</v>
      </c>
      <c r="C32" s="35">
        <v>99918</v>
      </c>
      <c r="D32" s="36">
        <v>7.741079804612946</v>
      </c>
      <c r="E32" s="35">
        <v>0</v>
      </c>
      <c r="F32" s="36" t="s">
        <v>14</v>
      </c>
      <c r="G32" s="35">
        <v>99918</v>
      </c>
      <c r="H32" s="36">
        <v>7.741079804612946</v>
      </c>
      <c r="I32" s="35">
        <v>30805</v>
      </c>
      <c r="J32" s="36">
        <v>18.576542592093613</v>
      </c>
      <c r="K32" s="37">
        <v>130723</v>
      </c>
      <c r="L32" s="38">
        <v>10.11219865563773</v>
      </c>
      <c r="M32" s="49"/>
    </row>
    <row r="33" spans="1:13" s="7" customFormat="1" ht="15.75" customHeight="1">
      <c r="A33" s="26">
        <v>31</v>
      </c>
      <c r="B33" s="30" t="s">
        <v>38</v>
      </c>
      <c r="C33" s="35">
        <v>294</v>
      </c>
      <c r="D33" s="36">
        <v>-23.4375</v>
      </c>
      <c r="E33" s="35">
        <v>633</v>
      </c>
      <c r="F33" s="36">
        <v>0.47619047619047616</v>
      </c>
      <c r="G33" s="35">
        <v>927</v>
      </c>
      <c r="H33" s="36">
        <v>-8.579881656804734</v>
      </c>
      <c r="I33" s="35">
        <v>11</v>
      </c>
      <c r="J33" s="36">
        <v>10</v>
      </c>
      <c r="K33" s="37">
        <v>938</v>
      </c>
      <c r="L33" s="38">
        <v>-8.3984375</v>
      </c>
      <c r="M33" s="49"/>
    </row>
    <row r="34" spans="1:13" s="7" customFormat="1" ht="15.75" customHeight="1">
      <c r="A34" s="26">
        <v>32</v>
      </c>
      <c r="B34" s="30" t="s">
        <v>39</v>
      </c>
      <c r="C34" s="35">
        <v>3565</v>
      </c>
      <c r="D34" s="36">
        <v>13.318499682136046</v>
      </c>
      <c r="E34" s="35">
        <v>8753</v>
      </c>
      <c r="F34" s="36">
        <v>2.7950675278919555</v>
      </c>
      <c r="G34" s="35">
        <v>12318</v>
      </c>
      <c r="H34" s="36">
        <v>5.634165165937741</v>
      </c>
      <c r="I34" s="35">
        <v>1250</v>
      </c>
      <c r="J34" s="36">
        <v>2.0408163265306123</v>
      </c>
      <c r="K34" s="37">
        <v>13568</v>
      </c>
      <c r="L34" s="38">
        <v>5.292565575042682</v>
      </c>
      <c r="M34" s="49"/>
    </row>
    <row r="35" spans="1:13" s="7" customFormat="1" ht="15.75" customHeight="1">
      <c r="A35" s="26">
        <v>33</v>
      </c>
      <c r="B35" s="30" t="s">
        <v>40</v>
      </c>
      <c r="C35" s="35">
        <v>5608</v>
      </c>
      <c r="D35" s="36">
        <v>5.215759849906191</v>
      </c>
      <c r="E35" s="35">
        <v>0</v>
      </c>
      <c r="F35" s="36" t="s">
        <v>14</v>
      </c>
      <c r="G35" s="35">
        <v>5608</v>
      </c>
      <c r="H35" s="36">
        <v>5.215759849906191</v>
      </c>
      <c r="I35" s="35">
        <v>0</v>
      </c>
      <c r="J35" s="36">
        <v>-100</v>
      </c>
      <c r="K35" s="37">
        <v>5608</v>
      </c>
      <c r="L35" s="38">
        <v>5.156572285767861</v>
      </c>
      <c r="M35" s="49"/>
    </row>
    <row r="36" spans="1:13" s="7" customFormat="1" ht="15.75" customHeight="1">
      <c r="A36" s="26">
        <v>34</v>
      </c>
      <c r="B36" s="30" t="s">
        <v>41</v>
      </c>
      <c r="C36" s="35">
        <v>4896</v>
      </c>
      <c r="D36" s="36">
        <v>3.9269794098917425</v>
      </c>
      <c r="E36" s="35">
        <v>4468</v>
      </c>
      <c r="F36" s="36">
        <v>67.78069846038302</v>
      </c>
      <c r="G36" s="35">
        <v>9364</v>
      </c>
      <c r="H36" s="36">
        <v>27.003933270039333</v>
      </c>
      <c r="I36" s="35">
        <v>2030</v>
      </c>
      <c r="J36" s="36">
        <v>10.50626020685901</v>
      </c>
      <c r="K36" s="37">
        <v>11393</v>
      </c>
      <c r="L36" s="38">
        <v>23.68906741938986</v>
      </c>
      <c r="M36" s="49"/>
    </row>
    <row r="37" spans="1:13" s="7" customFormat="1" ht="15.75" customHeight="1">
      <c r="A37" s="26">
        <v>35</v>
      </c>
      <c r="B37" s="30" t="s">
        <v>42</v>
      </c>
      <c r="C37" s="35">
        <v>1060</v>
      </c>
      <c r="D37" s="36">
        <v>-4.59045904590459</v>
      </c>
      <c r="E37" s="35">
        <v>4241</v>
      </c>
      <c r="F37" s="36">
        <v>40.9906914893617</v>
      </c>
      <c r="G37" s="35">
        <v>5301</v>
      </c>
      <c r="H37" s="36">
        <v>28.696285506190822</v>
      </c>
      <c r="I37" s="35">
        <v>596</v>
      </c>
      <c r="J37" s="36">
        <v>80.60606060606061</v>
      </c>
      <c r="K37" s="37">
        <v>5897</v>
      </c>
      <c r="L37" s="38">
        <v>32.54663969431333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422882</v>
      </c>
      <c r="D38" s="38">
        <v>11.981675427330623</v>
      </c>
      <c r="E38" s="11">
        <f>SUM(E3:E37)</f>
        <v>31486</v>
      </c>
      <c r="F38" s="38">
        <v>-38.921435499515034</v>
      </c>
      <c r="G38" s="11">
        <f>SUM(G3:G37)</f>
        <v>454368</v>
      </c>
      <c r="H38" s="38">
        <v>5.868619533483542</v>
      </c>
      <c r="I38" s="11">
        <f>SUM(I3:I37)</f>
        <v>63486</v>
      </c>
      <c r="J38" s="38">
        <v>20.983325393044307</v>
      </c>
      <c r="K38" s="11">
        <f>SUM(K3:K37)</f>
        <v>517855</v>
      </c>
      <c r="L38" s="38">
        <v>7.51530653556369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1" t="s">
        <v>58</v>
      </c>
      <c r="D1" s="51"/>
      <c r="E1" s="51"/>
      <c r="F1" s="51"/>
      <c r="G1" s="51"/>
      <c r="H1" s="51"/>
      <c r="I1" s="56"/>
    </row>
    <row r="2" spans="1:9" s="19" customFormat="1" ht="15.75" customHeight="1">
      <c r="A2" s="47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1429</v>
      </c>
      <c r="D3" s="23">
        <v>28.971119133574007</v>
      </c>
      <c r="E3" s="22">
        <v>99864</v>
      </c>
      <c r="F3" s="23">
        <v>10.722561617863914</v>
      </c>
      <c r="G3" s="22">
        <v>187</v>
      </c>
      <c r="H3" s="23">
        <v>6.25</v>
      </c>
      <c r="I3" s="53"/>
    </row>
    <row r="4" spans="1:9" s="19" customFormat="1" ht="15.75" customHeight="1">
      <c r="A4" s="20">
        <v>2</v>
      </c>
      <c r="B4" s="21" t="s">
        <v>9</v>
      </c>
      <c r="C4" s="22">
        <v>1819</v>
      </c>
      <c r="D4" s="23">
        <v>-1.8878101402373246</v>
      </c>
      <c r="E4" s="22">
        <v>44200</v>
      </c>
      <c r="F4" s="23">
        <v>5.028039159775687</v>
      </c>
      <c r="G4" s="22">
        <v>248</v>
      </c>
      <c r="H4" s="23">
        <v>23.383084577114428</v>
      </c>
      <c r="I4" s="53"/>
    </row>
    <row r="5" spans="1:9" s="19" customFormat="1" ht="15.75" customHeight="1">
      <c r="A5" s="20">
        <v>3</v>
      </c>
      <c r="B5" s="21" t="s">
        <v>10</v>
      </c>
      <c r="C5" s="22">
        <v>2278</v>
      </c>
      <c r="D5" s="23">
        <v>40.3573629081947</v>
      </c>
      <c r="E5" s="22">
        <v>116683</v>
      </c>
      <c r="F5" s="23">
        <v>22.4568400062969</v>
      </c>
      <c r="G5" s="22">
        <v>358</v>
      </c>
      <c r="H5" s="23">
        <v>49.166666666666664</v>
      </c>
      <c r="I5" s="53"/>
    </row>
    <row r="6" spans="1:9" s="19" customFormat="1" ht="15.75" customHeight="1">
      <c r="A6" s="20">
        <v>4</v>
      </c>
      <c r="B6" s="21" t="s">
        <v>11</v>
      </c>
      <c r="C6" s="22">
        <v>3895</v>
      </c>
      <c r="D6" s="23">
        <v>14.626250735726899</v>
      </c>
      <c r="E6" s="22">
        <v>174616</v>
      </c>
      <c r="F6" s="23">
        <v>11.956298727944194</v>
      </c>
      <c r="G6" s="22">
        <v>6314</v>
      </c>
      <c r="H6" s="23">
        <v>36.371490280777536</v>
      </c>
      <c r="I6" s="53"/>
    </row>
    <row r="7" spans="1:9" s="19" customFormat="1" ht="15.75" customHeight="1">
      <c r="A7" s="20">
        <v>5</v>
      </c>
      <c r="B7" s="21" t="s">
        <v>12</v>
      </c>
      <c r="C7" s="22">
        <v>5812</v>
      </c>
      <c r="D7" s="23">
        <v>0.3626316698324987</v>
      </c>
      <c r="E7" s="22">
        <v>393744</v>
      </c>
      <c r="F7" s="23">
        <v>2.4521232306411322</v>
      </c>
      <c r="G7" s="22">
        <v>1553</v>
      </c>
      <c r="H7" s="23">
        <v>5.074424898511502</v>
      </c>
      <c r="I7" s="53"/>
    </row>
    <row r="8" spans="1:9" s="19" customFormat="1" ht="15.75" customHeight="1">
      <c r="A8" s="20">
        <v>6</v>
      </c>
      <c r="B8" s="21" t="s">
        <v>13</v>
      </c>
      <c r="C8" s="22">
        <v>948</v>
      </c>
      <c r="D8" s="23">
        <v>412.43243243243245</v>
      </c>
      <c r="E8" s="22">
        <v>4958</v>
      </c>
      <c r="F8" s="23">
        <v>53.16651220265678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412</v>
      </c>
      <c r="D9" s="23">
        <v>100</v>
      </c>
      <c r="E9" s="22">
        <v>22159</v>
      </c>
      <c r="F9" s="23" t="s">
        <v>14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1545</v>
      </c>
      <c r="D10" s="23">
        <v>84.36754176610978</v>
      </c>
      <c r="E10" s="22">
        <v>82733</v>
      </c>
      <c r="F10" s="23">
        <v>28.55122906243202</v>
      </c>
      <c r="G10" s="22">
        <v>24</v>
      </c>
      <c r="H10" s="23">
        <v>-25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3495</v>
      </c>
      <c r="D11" s="23">
        <v>13.253402462734932</v>
      </c>
      <c r="E11" s="22">
        <v>235905</v>
      </c>
      <c r="F11" s="23">
        <v>8.687439241830186</v>
      </c>
      <c r="G11" s="22">
        <v>385</v>
      </c>
      <c r="H11" s="23">
        <v>12.573099415204679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4682</v>
      </c>
      <c r="D12" s="23">
        <v>10.581010864430798</v>
      </c>
      <c r="E12" s="22">
        <v>446498</v>
      </c>
      <c r="F12" s="23">
        <v>4.991899244948492</v>
      </c>
      <c r="G12" s="22">
        <v>834</v>
      </c>
      <c r="H12" s="23">
        <v>25.602409638554217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423</v>
      </c>
      <c r="D13" s="23">
        <v>35.57692307692308</v>
      </c>
      <c r="E13" s="22">
        <v>12874</v>
      </c>
      <c r="F13" s="23">
        <v>43.34706602828193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1153</v>
      </c>
      <c r="D14" s="23">
        <v>0.34812880765883375</v>
      </c>
      <c r="E14" s="22">
        <v>546</v>
      </c>
      <c r="F14" s="23">
        <v>-1.444043321299639</v>
      </c>
      <c r="G14" s="22">
        <v>0</v>
      </c>
      <c r="H14" s="23" t="s">
        <v>14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3318</v>
      </c>
      <c r="D15" s="23">
        <v>8.679986898132984</v>
      </c>
      <c r="E15" s="22">
        <v>140090</v>
      </c>
      <c r="F15" s="23">
        <v>10.264543601287691</v>
      </c>
      <c r="G15" s="22">
        <v>49</v>
      </c>
      <c r="H15" s="23">
        <v>-20.967741935483872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636</v>
      </c>
      <c r="D16" s="23">
        <v>4.605263157894737</v>
      </c>
      <c r="E16" s="22">
        <v>2935</v>
      </c>
      <c r="F16" s="23">
        <v>-45.47650009288501</v>
      </c>
      <c r="G16" s="22">
        <v>0</v>
      </c>
      <c r="H16" s="23" t="s">
        <v>14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142</v>
      </c>
      <c r="D17" s="23">
        <v>-20.670391061452513</v>
      </c>
      <c r="E17" s="22">
        <v>3105</v>
      </c>
      <c r="F17" s="23">
        <v>40.054127198917456</v>
      </c>
      <c r="G17" s="22">
        <v>43</v>
      </c>
      <c r="H17" s="23">
        <v>-47.5609756097561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2430</v>
      </c>
      <c r="D18" s="23">
        <v>-1.098901098901099</v>
      </c>
      <c r="E18" s="22">
        <v>83693</v>
      </c>
      <c r="F18" s="23">
        <v>-16.19973566164691</v>
      </c>
      <c r="G18" s="22">
        <v>448</v>
      </c>
      <c r="H18" s="23">
        <v>-2.183406113537118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1102</v>
      </c>
      <c r="D19" s="23">
        <v>1.8484288354898337</v>
      </c>
      <c r="E19" s="22">
        <v>106194</v>
      </c>
      <c r="F19" s="23">
        <v>8.87448994238143</v>
      </c>
      <c r="G19" s="22">
        <v>193</v>
      </c>
      <c r="H19" s="23">
        <v>2.1164021164021163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5337</v>
      </c>
      <c r="D20" s="23">
        <v>-14.744408945686901</v>
      </c>
      <c r="E20" s="22">
        <v>405856</v>
      </c>
      <c r="F20" s="23">
        <v>-10.743205499817465</v>
      </c>
      <c r="G20" s="22">
        <v>1121</v>
      </c>
      <c r="H20" s="23">
        <v>-55.6215360253365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23170</v>
      </c>
      <c r="D21" s="23">
        <v>9.61820504328902</v>
      </c>
      <c r="E21" s="22">
        <v>2237257</v>
      </c>
      <c r="F21" s="23">
        <v>14.45455903478364</v>
      </c>
      <c r="G21" s="22">
        <v>20708</v>
      </c>
      <c r="H21" s="23">
        <v>6.173092698933552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6251</v>
      </c>
      <c r="D22" s="23">
        <v>18.010194449688502</v>
      </c>
      <c r="E22" s="22">
        <v>435218</v>
      </c>
      <c r="F22" s="23">
        <v>12.267387569583812</v>
      </c>
      <c r="G22" s="22">
        <v>421</v>
      </c>
      <c r="H22" s="23">
        <v>11.375661375661375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4701</v>
      </c>
      <c r="D23" s="23">
        <v>14.046579330422125</v>
      </c>
      <c r="E23" s="22">
        <v>255758</v>
      </c>
      <c r="F23" s="23">
        <v>15.449165587068292</v>
      </c>
      <c r="G23" s="22">
        <v>219</v>
      </c>
      <c r="H23" s="23">
        <v>-6.808510638297872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4567</v>
      </c>
      <c r="D24" s="23">
        <v>18.22417809992234</v>
      </c>
      <c r="E24" s="22">
        <v>368015</v>
      </c>
      <c r="F24" s="23">
        <v>5.636087031402491</v>
      </c>
      <c r="G24" s="22">
        <v>441</v>
      </c>
      <c r="H24" s="23">
        <v>-3.9215686274509802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1396</v>
      </c>
      <c r="D25" s="23">
        <v>5.199698568198945</v>
      </c>
      <c r="E25" s="22">
        <v>8981</v>
      </c>
      <c r="F25" s="23">
        <v>4.1396103896103895</v>
      </c>
      <c r="G25" s="22">
        <v>0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909</v>
      </c>
      <c r="D26" s="23">
        <v>13.48314606741573</v>
      </c>
      <c r="E26" s="22">
        <v>5263</v>
      </c>
      <c r="F26" s="23">
        <v>-3.1290263206331677</v>
      </c>
      <c r="G26" s="22">
        <v>0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734</v>
      </c>
      <c r="D27" s="23" t="s">
        <v>14</v>
      </c>
      <c r="E27" s="22">
        <v>11505</v>
      </c>
      <c r="F27" s="23" t="s">
        <v>14</v>
      </c>
      <c r="G27" s="22">
        <v>95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2378</v>
      </c>
      <c r="D28" s="23">
        <v>7.068887888338586</v>
      </c>
      <c r="E28" s="22">
        <v>147703</v>
      </c>
      <c r="F28" s="23">
        <v>0.2137216055581187</v>
      </c>
      <c r="G28" s="22">
        <v>593</v>
      </c>
      <c r="H28" s="23">
        <v>-32.61363636363637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622</v>
      </c>
      <c r="D29" s="23">
        <v>7.426597582037997</v>
      </c>
      <c r="E29" s="22">
        <v>59998</v>
      </c>
      <c r="F29" s="23">
        <v>0.8420592634922769</v>
      </c>
      <c r="G29" s="22">
        <v>30</v>
      </c>
      <c r="H29" s="23">
        <v>3.4482758620689653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520</v>
      </c>
      <c r="D30" s="23">
        <v>-19.87673343605547</v>
      </c>
      <c r="E30" s="22">
        <v>33548</v>
      </c>
      <c r="F30" s="23">
        <v>-10.564900962384367</v>
      </c>
      <c r="G30" s="22">
        <v>182</v>
      </c>
      <c r="H30" s="23">
        <v>-25.102880658436213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2357</v>
      </c>
      <c r="D31" s="23">
        <v>22.505197505197504</v>
      </c>
      <c r="E31" s="22">
        <v>109543</v>
      </c>
      <c r="F31" s="23">
        <v>23.237107371073712</v>
      </c>
      <c r="G31" s="22">
        <v>1002</v>
      </c>
      <c r="H31" s="23">
        <v>1.2121212121212122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24869</v>
      </c>
      <c r="D32" s="23">
        <v>7.42548596112311</v>
      </c>
      <c r="E32" s="22">
        <v>2438776</v>
      </c>
      <c r="F32" s="23">
        <v>5.3630346995495195</v>
      </c>
      <c r="G32" s="22">
        <v>14565</v>
      </c>
      <c r="H32" s="23">
        <v>7.601950354609929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1659</v>
      </c>
      <c r="D33" s="23">
        <v>6.894329896907217</v>
      </c>
      <c r="E33" s="22">
        <v>44921</v>
      </c>
      <c r="F33" s="23">
        <v>-11.457799503291678</v>
      </c>
      <c r="G33" s="22">
        <v>95</v>
      </c>
      <c r="H33" s="23">
        <v>-16.666666666666668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4469</v>
      </c>
      <c r="D34" s="23">
        <v>22.07047254848402</v>
      </c>
      <c r="E34" s="22">
        <v>216181</v>
      </c>
      <c r="F34" s="23">
        <v>8.121314574653777</v>
      </c>
      <c r="G34" s="22">
        <v>1169</v>
      </c>
      <c r="H34" s="23">
        <v>3.0864197530864197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751</v>
      </c>
      <c r="D35" s="23">
        <v>20.16</v>
      </c>
      <c r="E35" s="22">
        <v>35095</v>
      </c>
      <c r="F35" s="23">
        <v>29.942979857819907</v>
      </c>
      <c r="G35" s="22">
        <v>471</v>
      </c>
      <c r="H35" s="23">
        <v>-23.538961038961038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5890</v>
      </c>
      <c r="D36" s="23">
        <v>10.217065868263473</v>
      </c>
      <c r="E36" s="22">
        <v>404024</v>
      </c>
      <c r="F36" s="23">
        <v>5.576954233541165</v>
      </c>
      <c r="G36" s="22">
        <v>1219</v>
      </c>
      <c r="H36" s="23">
        <v>23.007063572149345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3849</v>
      </c>
      <c r="D37" s="23">
        <v>11.66231505657093</v>
      </c>
      <c r="E37" s="22">
        <v>298937</v>
      </c>
      <c r="F37" s="23">
        <v>10.520108546964309</v>
      </c>
      <c r="G37" s="22">
        <v>574</v>
      </c>
      <c r="H37" s="23">
        <v>26.991150442477878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129948</v>
      </c>
      <c r="D38" s="24">
        <v>10.948132337246532</v>
      </c>
      <c r="E38" s="11">
        <f>SUM(E3:E37)</f>
        <v>9487376</v>
      </c>
      <c r="F38" s="24">
        <v>8.037343204308204</v>
      </c>
      <c r="G38" s="11">
        <f>SUM(G3:G37)</f>
        <v>53541</v>
      </c>
      <c r="H38" s="24">
        <v>5.720322249427375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59</v>
      </c>
      <c r="C1" s="50" t="str">
        <f>'Totali Agosto'!C1</f>
        <v>Agosto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1210</v>
      </c>
      <c r="D3" s="36">
        <v>23.46938775510204</v>
      </c>
      <c r="E3" s="35">
        <v>156</v>
      </c>
      <c r="F3" s="36">
        <v>21.875</v>
      </c>
      <c r="G3" s="44">
        <v>150</v>
      </c>
      <c r="H3" s="36" t="s">
        <v>14</v>
      </c>
      <c r="I3" s="35">
        <v>1366</v>
      </c>
      <c r="J3" s="36">
        <v>23.28519855595668</v>
      </c>
      <c r="K3" s="35">
        <v>63</v>
      </c>
      <c r="L3" s="36" t="s">
        <v>14</v>
      </c>
      <c r="M3" s="37">
        <v>1429</v>
      </c>
      <c r="N3" s="38">
        <v>28.971119133574007</v>
      </c>
      <c r="O3" s="49"/>
    </row>
    <row r="4" spans="1:15" s="7" customFormat="1" ht="15.75" customHeight="1">
      <c r="A4" s="26">
        <v>2</v>
      </c>
      <c r="B4" s="30" t="s">
        <v>9</v>
      </c>
      <c r="C4" s="35">
        <v>480</v>
      </c>
      <c r="D4" s="36">
        <v>-8.221797323135755</v>
      </c>
      <c r="E4" s="35">
        <v>385</v>
      </c>
      <c r="F4" s="36">
        <v>-1.7857142857142858</v>
      </c>
      <c r="G4" s="44">
        <v>222</v>
      </c>
      <c r="H4" s="36">
        <v>-18.978102189781023</v>
      </c>
      <c r="I4" s="35">
        <v>865</v>
      </c>
      <c r="J4" s="36">
        <v>-5.46448087431694</v>
      </c>
      <c r="K4" s="35">
        <v>954</v>
      </c>
      <c r="L4" s="36">
        <v>1.597444089456869</v>
      </c>
      <c r="M4" s="37">
        <v>1819</v>
      </c>
      <c r="N4" s="38">
        <v>-1.8878101402373246</v>
      </c>
      <c r="O4" s="49"/>
    </row>
    <row r="5" spans="1:15" s="7" customFormat="1" ht="15.75" customHeight="1">
      <c r="A5" s="26">
        <v>3</v>
      </c>
      <c r="B5" s="30" t="s">
        <v>10</v>
      </c>
      <c r="C5" s="35">
        <v>1514</v>
      </c>
      <c r="D5" s="36">
        <v>35.42039355992844</v>
      </c>
      <c r="E5" s="35">
        <v>154</v>
      </c>
      <c r="F5" s="36">
        <v>31.623931623931625</v>
      </c>
      <c r="G5" s="44">
        <v>0</v>
      </c>
      <c r="H5" s="36" t="s">
        <v>14</v>
      </c>
      <c r="I5" s="35">
        <v>1668</v>
      </c>
      <c r="J5" s="36">
        <v>35.06072874493927</v>
      </c>
      <c r="K5" s="35">
        <v>610</v>
      </c>
      <c r="L5" s="36">
        <v>57.21649484536083</v>
      </c>
      <c r="M5" s="37">
        <v>2278</v>
      </c>
      <c r="N5" s="38">
        <v>40.3573629081947</v>
      </c>
      <c r="O5" s="49"/>
    </row>
    <row r="6" spans="1:15" s="7" customFormat="1" ht="15.75" customHeight="1">
      <c r="A6" s="26">
        <v>4</v>
      </c>
      <c r="B6" s="30" t="s">
        <v>11</v>
      </c>
      <c r="C6" s="35">
        <v>875</v>
      </c>
      <c r="D6" s="36">
        <v>11.749680715197957</v>
      </c>
      <c r="E6" s="35">
        <v>2791</v>
      </c>
      <c r="F6" s="36">
        <v>17.863175675675677</v>
      </c>
      <c r="G6" s="44">
        <v>1835</v>
      </c>
      <c r="H6" s="36">
        <v>6.069364161849711</v>
      </c>
      <c r="I6" s="35">
        <v>3666</v>
      </c>
      <c r="J6" s="36">
        <v>16.344017772135828</v>
      </c>
      <c r="K6" s="35">
        <v>229</v>
      </c>
      <c r="L6" s="36">
        <v>-7.287449392712551</v>
      </c>
      <c r="M6" s="37">
        <v>3895</v>
      </c>
      <c r="N6" s="38">
        <v>14.626250735726899</v>
      </c>
      <c r="O6" s="49"/>
    </row>
    <row r="7" spans="1:15" s="7" customFormat="1" ht="15.75" customHeight="1">
      <c r="A7" s="26">
        <v>5</v>
      </c>
      <c r="B7" s="30" t="s">
        <v>12</v>
      </c>
      <c r="C7" s="35">
        <v>1745</v>
      </c>
      <c r="D7" s="36">
        <v>-3.69757174392936</v>
      </c>
      <c r="E7" s="35">
        <v>3833</v>
      </c>
      <c r="F7" s="36">
        <v>2.7063236870310825</v>
      </c>
      <c r="G7" s="44">
        <v>3084</v>
      </c>
      <c r="H7" s="36">
        <v>1.8830525272547076</v>
      </c>
      <c r="I7" s="35">
        <v>5578</v>
      </c>
      <c r="J7" s="36">
        <v>0.6132756132756133</v>
      </c>
      <c r="K7" s="35">
        <v>234</v>
      </c>
      <c r="L7" s="36">
        <v>-5.2631578947368425</v>
      </c>
      <c r="M7" s="37">
        <v>5812</v>
      </c>
      <c r="N7" s="38">
        <v>0.3626316698324987</v>
      </c>
      <c r="O7" s="49"/>
    </row>
    <row r="8" spans="1:15" s="7" customFormat="1" ht="15.75" customHeight="1">
      <c r="A8" s="26">
        <v>6</v>
      </c>
      <c r="B8" s="30" t="s">
        <v>13</v>
      </c>
      <c r="C8" s="35">
        <v>106</v>
      </c>
      <c r="D8" s="36">
        <v>-13.821138211382113</v>
      </c>
      <c r="E8" s="35">
        <v>102</v>
      </c>
      <c r="F8" s="36">
        <v>64.51612903225806</v>
      </c>
      <c r="G8" s="44">
        <v>86</v>
      </c>
      <c r="H8" s="36">
        <v>38.70967741935484</v>
      </c>
      <c r="I8" s="35">
        <v>208</v>
      </c>
      <c r="J8" s="36">
        <v>12.432432432432432</v>
      </c>
      <c r="K8" s="35">
        <v>740</v>
      </c>
      <c r="L8" s="36" t="s">
        <v>14</v>
      </c>
      <c r="M8" s="37">
        <v>948</v>
      </c>
      <c r="N8" s="38">
        <v>412.43243243243245</v>
      </c>
      <c r="O8" s="49"/>
    </row>
    <row r="9" spans="1:15" s="7" customFormat="1" ht="15.75" customHeight="1">
      <c r="A9" s="26">
        <v>7</v>
      </c>
      <c r="B9" s="30" t="s">
        <v>15</v>
      </c>
      <c r="C9" s="35">
        <v>115</v>
      </c>
      <c r="D9" s="36">
        <v>-9.448818897637794</v>
      </c>
      <c r="E9" s="35">
        <v>159</v>
      </c>
      <c r="F9" s="36" t="s">
        <v>14</v>
      </c>
      <c r="G9" s="44">
        <v>118</v>
      </c>
      <c r="H9" s="36" t="s">
        <v>14</v>
      </c>
      <c r="I9" s="35">
        <v>274</v>
      </c>
      <c r="J9" s="36">
        <v>110.76923076923077</v>
      </c>
      <c r="K9" s="35">
        <v>138</v>
      </c>
      <c r="L9" s="36">
        <v>81.57894736842105</v>
      </c>
      <c r="M9" s="37">
        <v>412</v>
      </c>
      <c r="N9" s="38">
        <v>100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636</v>
      </c>
      <c r="D10" s="36">
        <v>19.548872180451127</v>
      </c>
      <c r="E10" s="35">
        <v>296</v>
      </c>
      <c r="F10" s="36">
        <v>105.55555555555556</v>
      </c>
      <c r="G10" s="44">
        <v>0</v>
      </c>
      <c r="H10" s="36" t="s">
        <v>14</v>
      </c>
      <c r="I10" s="35">
        <v>932</v>
      </c>
      <c r="J10" s="36">
        <v>37.8698224852071</v>
      </c>
      <c r="K10" s="35">
        <v>613</v>
      </c>
      <c r="L10" s="36">
        <v>278.39506172839504</v>
      </c>
      <c r="M10" s="37">
        <v>1545</v>
      </c>
      <c r="N10" s="38">
        <v>84.36754176610978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2770</v>
      </c>
      <c r="D11" s="36">
        <v>19.19104991394148</v>
      </c>
      <c r="E11" s="35">
        <v>241</v>
      </c>
      <c r="F11" s="36">
        <v>-9.737827715355806</v>
      </c>
      <c r="G11" s="44">
        <v>223</v>
      </c>
      <c r="H11" s="36">
        <v>-10.441767068273093</v>
      </c>
      <c r="I11" s="35">
        <v>3011</v>
      </c>
      <c r="J11" s="36">
        <v>16.209957545349287</v>
      </c>
      <c r="K11" s="35">
        <v>484</v>
      </c>
      <c r="L11" s="36">
        <v>-2.2222222222222223</v>
      </c>
      <c r="M11" s="37">
        <v>3495</v>
      </c>
      <c r="N11" s="38">
        <v>13.253402462734932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3450</v>
      </c>
      <c r="D12" s="36">
        <v>13.114754098360656</v>
      </c>
      <c r="E12" s="35">
        <v>1080</v>
      </c>
      <c r="F12" s="36">
        <v>6.719367588932807</v>
      </c>
      <c r="G12" s="44">
        <v>742</v>
      </c>
      <c r="H12" s="36">
        <v>-12.5</v>
      </c>
      <c r="I12" s="35">
        <v>4530</v>
      </c>
      <c r="J12" s="36">
        <v>11.521418020679468</v>
      </c>
      <c r="K12" s="35">
        <v>152</v>
      </c>
      <c r="L12" s="36">
        <v>-11.627906976744185</v>
      </c>
      <c r="M12" s="37">
        <v>4682</v>
      </c>
      <c r="N12" s="38">
        <v>10.581010864430798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201</v>
      </c>
      <c r="D13" s="36">
        <v>62.096774193548384</v>
      </c>
      <c r="E13" s="35">
        <v>0</v>
      </c>
      <c r="F13" s="36" t="s">
        <v>14</v>
      </c>
      <c r="G13" s="44">
        <v>0</v>
      </c>
      <c r="H13" s="36" t="s">
        <v>14</v>
      </c>
      <c r="I13" s="35">
        <v>201</v>
      </c>
      <c r="J13" s="36">
        <v>62.096774193548384</v>
      </c>
      <c r="K13" s="35">
        <v>222</v>
      </c>
      <c r="L13" s="36">
        <v>18.085106382978722</v>
      </c>
      <c r="M13" s="37">
        <v>423</v>
      </c>
      <c r="N13" s="38">
        <v>35.57692307692308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38</v>
      </c>
      <c r="D14" s="36">
        <v>65.21739130434783</v>
      </c>
      <c r="E14" s="35">
        <v>0</v>
      </c>
      <c r="F14" s="36" t="s">
        <v>14</v>
      </c>
      <c r="G14" s="44">
        <v>0</v>
      </c>
      <c r="H14" s="36" t="s">
        <v>14</v>
      </c>
      <c r="I14" s="35">
        <v>38</v>
      </c>
      <c r="J14" s="36">
        <v>65.21739130434783</v>
      </c>
      <c r="K14" s="35">
        <v>1115</v>
      </c>
      <c r="L14" s="36">
        <v>-0.9769094138543517</v>
      </c>
      <c r="M14" s="37">
        <v>1153</v>
      </c>
      <c r="N14" s="38">
        <v>0.34812880765883375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986</v>
      </c>
      <c r="D15" s="36">
        <v>-4.734299516908212</v>
      </c>
      <c r="E15" s="35">
        <v>1742</v>
      </c>
      <c r="F15" s="36">
        <v>-1.414827391058291</v>
      </c>
      <c r="G15" s="44">
        <v>0</v>
      </c>
      <c r="H15" s="36" t="s">
        <v>14</v>
      </c>
      <c r="I15" s="35">
        <v>2728</v>
      </c>
      <c r="J15" s="36">
        <v>-2.6409707351891507</v>
      </c>
      <c r="K15" s="35">
        <v>590</v>
      </c>
      <c r="L15" s="36">
        <v>135.0597609561753</v>
      </c>
      <c r="M15" s="37">
        <v>3318</v>
      </c>
      <c r="N15" s="38">
        <v>8.679986898132984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342</v>
      </c>
      <c r="D16" s="36">
        <v>-20.833333333333332</v>
      </c>
      <c r="E16" s="35">
        <v>0</v>
      </c>
      <c r="F16" s="36" t="s">
        <v>14</v>
      </c>
      <c r="G16" s="44">
        <v>0</v>
      </c>
      <c r="H16" s="36" t="s">
        <v>14</v>
      </c>
      <c r="I16" s="35">
        <v>342</v>
      </c>
      <c r="J16" s="36">
        <v>-20.833333333333332</v>
      </c>
      <c r="K16" s="35">
        <v>294</v>
      </c>
      <c r="L16" s="36">
        <v>67.04545454545455</v>
      </c>
      <c r="M16" s="37">
        <v>636</v>
      </c>
      <c r="N16" s="38">
        <v>4.605263157894737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0</v>
      </c>
      <c r="D17" s="36">
        <v>-100</v>
      </c>
      <c r="E17" s="35">
        <v>28</v>
      </c>
      <c r="F17" s="36">
        <v>-9.67741935483871</v>
      </c>
      <c r="G17" s="44">
        <v>8</v>
      </c>
      <c r="H17" s="36">
        <v>166.66666666666666</v>
      </c>
      <c r="I17" s="35">
        <v>28</v>
      </c>
      <c r="J17" s="36">
        <v>-66.26506024096386</v>
      </c>
      <c r="K17" s="35">
        <v>114</v>
      </c>
      <c r="L17" s="36">
        <v>18.75</v>
      </c>
      <c r="M17" s="37">
        <v>142</v>
      </c>
      <c r="N17" s="38">
        <v>-20.670391061452513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971</v>
      </c>
      <c r="D18" s="36">
        <v>-13.070725156669651</v>
      </c>
      <c r="E18" s="35">
        <v>844</v>
      </c>
      <c r="F18" s="36">
        <v>-3.0998851894374284</v>
      </c>
      <c r="G18" s="44">
        <v>575</v>
      </c>
      <c r="H18" s="36">
        <v>-6.807131280388979</v>
      </c>
      <c r="I18" s="35">
        <v>1815</v>
      </c>
      <c r="J18" s="36">
        <v>-8.702213279678068</v>
      </c>
      <c r="K18" s="35">
        <v>615</v>
      </c>
      <c r="L18" s="36">
        <v>31.13006396588486</v>
      </c>
      <c r="M18" s="37">
        <v>2430</v>
      </c>
      <c r="N18" s="38">
        <v>-1.098901098901099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688</v>
      </c>
      <c r="D19" s="36">
        <v>-15.47911547911548</v>
      </c>
      <c r="E19" s="35">
        <v>312</v>
      </c>
      <c r="F19" s="36">
        <v>59.183673469387756</v>
      </c>
      <c r="G19" s="44">
        <v>282</v>
      </c>
      <c r="H19" s="36">
        <v>95.83333333333333</v>
      </c>
      <c r="I19" s="35">
        <v>1000</v>
      </c>
      <c r="J19" s="36">
        <v>-0.9900990099009901</v>
      </c>
      <c r="K19" s="35">
        <v>102</v>
      </c>
      <c r="L19" s="36">
        <v>41.666666666666664</v>
      </c>
      <c r="M19" s="37">
        <v>1102</v>
      </c>
      <c r="N19" s="38">
        <v>1.8484288354898337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3400</v>
      </c>
      <c r="D20" s="36">
        <v>55.82034830430798</v>
      </c>
      <c r="E20" s="35">
        <v>1315</v>
      </c>
      <c r="F20" s="36">
        <v>-53.77855887521968</v>
      </c>
      <c r="G20" s="44">
        <v>1312</v>
      </c>
      <c r="H20" s="36">
        <v>-52.87356321839081</v>
      </c>
      <c r="I20" s="35">
        <v>4715</v>
      </c>
      <c r="J20" s="36">
        <v>-6.206484981102049</v>
      </c>
      <c r="K20" s="35">
        <v>622</v>
      </c>
      <c r="L20" s="36">
        <v>-49.55393349553933</v>
      </c>
      <c r="M20" s="37">
        <v>5337</v>
      </c>
      <c r="N20" s="38">
        <v>-14.744408945686901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6530</v>
      </c>
      <c r="D21" s="36">
        <v>-3.316553153686704</v>
      </c>
      <c r="E21" s="35">
        <v>16543</v>
      </c>
      <c r="F21" s="36">
        <v>16.97779663413944</v>
      </c>
      <c r="G21" s="44">
        <v>10772</v>
      </c>
      <c r="H21" s="36">
        <v>23.83032532474997</v>
      </c>
      <c r="I21" s="35">
        <v>23073</v>
      </c>
      <c r="J21" s="36">
        <v>10.418261868300153</v>
      </c>
      <c r="K21" s="35">
        <v>97</v>
      </c>
      <c r="L21" s="36">
        <v>-59.75103734439834</v>
      </c>
      <c r="M21" s="37">
        <v>23170</v>
      </c>
      <c r="N21" s="38">
        <v>9.61820504328902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3389</v>
      </c>
      <c r="D22" s="36">
        <v>8.936033429765349</v>
      </c>
      <c r="E22" s="35">
        <v>1933</v>
      </c>
      <c r="F22" s="36">
        <v>24.790187217559716</v>
      </c>
      <c r="G22" s="44">
        <v>1663</v>
      </c>
      <c r="H22" s="36">
        <v>25.22590361445783</v>
      </c>
      <c r="I22" s="35">
        <v>5322</v>
      </c>
      <c r="J22" s="36">
        <v>14.206008583690988</v>
      </c>
      <c r="K22" s="35">
        <v>929</v>
      </c>
      <c r="L22" s="36">
        <v>45.83987441130298</v>
      </c>
      <c r="M22" s="37">
        <v>6251</v>
      </c>
      <c r="N22" s="38">
        <v>18.010194449688502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2582</v>
      </c>
      <c r="D23" s="36">
        <v>9.872340425531915</v>
      </c>
      <c r="E23" s="35">
        <v>369</v>
      </c>
      <c r="F23" s="36">
        <v>-11.933174224343675</v>
      </c>
      <c r="G23" s="44">
        <v>291</v>
      </c>
      <c r="H23" s="36">
        <v>-30.548926014319807</v>
      </c>
      <c r="I23" s="35">
        <v>2951</v>
      </c>
      <c r="J23" s="36">
        <v>6.572769953051643</v>
      </c>
      <c r="K23" s="35">
        <v>1750</v>
      </c>
      <c r="L23" s="36">
        <v>29.34220251293422</v>
      </c>
      <c r="M23" s="37">
        <v>4701</v>
      </c>
      <c r="N23" s="38">
        <v>14.046579330422125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3879</v>
      </c>
      <c r="D24" s="36">
        <v>26.723293041489708</v>
      </c>
      <c r="E24" s="35">
        <v>553</v>
      </c>
      <c r="F24" s="36">
        <v>-1.7761989342806395</v>
      </c>
      <c r="G24" s="44">
        <v>373</v>
      </c>
      <c r="H24" s="36">
        <v>0.8108108108108109</v>
      </c>
      <c r="I24" s="35">
        <v>4432</v>
      </c>
      <c r="J24" s="36">
        <v>22.29580573951435</v>
      </c>
      <c r="K24" s="35">
        <v>135</v>
      </c>
      <c r="L24" s="36">
        <v>-43.51464435146443</v>
      </c>
      <c r="M24" s="37">
        <v>4567</v>
      </c>
      <c r="N24" s="38">
        <v>18.22417809992234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585</v>
      </c>
      <c r="D25" s="36">
        <v>52.74151436031332</v>
      </c>
      <c r="E25" s="35">
        <v>63</v>
      </c>
      <c r="F25" s="36">
        <v>18.867924528301888</v>
      </c>
      <c r="G25" s="44">
        <v>0</v>
      </c>
      <c r="H25" s="36" t="s">
        <v>14</v>
      </c>
      <c r="I25" s="35">
        <v>648</v>
      </c>
      <c r="J25" s="36">
        <v>48.62385321100918</v>
      </c>
      <c r="K25" s="35">
        <v>748</v>
      </c>
      <c r="L25" s="36">
        <v>-16.049382716049383</v>
      </c>
      <c r="M25" s="37">
        <v>1396</v>
      </c>
      <c r="N25" s="38">
        <v>5.199698568198945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235</v>
      </c>
      <c r="D26" s="36">
        <v>89.51612903225806</v>
      </c>
      <c r="E26" s="35">
        <v>15</v>
      </c>
      <c r="F26" s="36">
        <v>-75.80645161290323</v>
      </c>
      <c r="G26" s="44">
        <v>11</v>
      </c>
      <c r="H26" s="36">
        <v>-82.25806451612904</v>
      </c>
      <c r="I26" s="35">
        <v>250</v>
      </c>
      <c r="J26" s="36">
        <v>34.40860215053763</v>
      </c>
      <c r="K26" s="35">
        <v>659</v>
      </c>
      <c r="L26" s="36">
        <v>7.154471544715447</v>
      </c>
      <c r="M26" s="37">
        <v>909</v>
      </c>
      <c r="N26" s="38">
        <v>13.48314606741573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200</v>
      </c>
      <c r="D27" s="36" t="s">
        <v>14</v>
      </c>
      <c r="E27" s="35">
        <v>68</v>
      </c>
      <c r="F27" s="36" t="s">
        <v>14</v>
      </c>
      <c r="G27" s="44">
        <v>32</v>
      </c>
      <c r="H27" s="36" t="s">
        <v>14</v>
      </c>
      <c r="I27" s="35">
        <v>268</v>
      </c>
      <c r="J27" s="36" t="s">
        <v>14</v>
      </c>
      <c r="K27" s="35">
        <v>466</v>
      </c>
      <c r="L27" s="36" t="s">
        <v>14</v>
      </c>
      <c r="M27" s="37">
        <v>734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1007</v>
      </c>
      <c r="D28" s="36">
        <v>-5.268109125117592</v>
      </c>
      <c r="E28" s="35">
        <v>1053</v>
      </c>
      <c r="F28" s="36">
        <v>15.334063526834612</v>
      </c>
      <c r="G28" s="44">
        <v>0</v>
      </c>
      <c r="H28" s="36" t="s">
        <v>14</v>
      </c>
      <c r="I28" s="35">
        <v>2060</v>
      </c>
      <c r="J28" s="36">
        <v>4.251012145748988</v>
      </c>
      <c r="K28" s="35">
        <v>318</v>
      </c>
      <c r="L28" s="36">
        <v>29.79591836734694</v>
      </c>
      <c r="M28" s="37">
        <v>2378</v>
      </c>
      <c r="N28" s="38">
        <v>7.068887888338586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622</v>
      </c>
      <c r="D29" s="36">
        <v>7.426597582037997</v>
      </c>
      <c r="E29" s="35">
        <v>0</v>
      </c>
      <c r="F29" s="36" t="s">
        <v>14</v>
      </c>
      <c r="G29" s="44">
        <v>0</v>
      </c>
      <c r="H29" s="36" t="s">
        <v>14</v>
      </c>
      <c r="I29" s="35">
        <v>622</v>
      </c>
      <c r="J29" s="36">
        <v>7.426597582037997</v>
      </c>
      <c r="K29" s="35">
        <v>0</v>
      </c>
      <c r="L29" s="36" t="s">
        <v>14</v>
      </c>
      <c r="M29" s="37">
        <v>622</v>
      </c>
      <c r="N29" s="38">
        <v>7.426597582037997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0</v>
      </c>
      <c r="D30" s="36">
        <v>-100</v>
      </c>
      <c r="E30" s="35">
        <v>328</v>
      </c>
      <c r="F30" s="36">
        <v>-5.475504322766571</v>
      </c>
      <c r="G30" s="44">
        <v>215</v>
      </c>
      <c r="H30" s="36">
        <v>-17.624521072796934</v>
      </c>
      <c r="I30" s="35">
        <v>328</v>
      </c>
      <c r="J30" s="36">
        <v>-32.091097308488614</v>
      </c>
      <c r="K30" s="35">
        <v>192</v>
      </c>
      <c r="L30" s="36">
        <v>15.662650602409638</v>
      </c>
      <c r="M30" s="37">
        <v>520</v>
      </c>
      <c r="N30" s="38">
        <v>-19.87673343605547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454</v>
      </c>
      <c r="D31" s="36">
        <v>24.383561643835616</v>
      </c>
      <c r="E31" s="35">
        <v>1006</v>
      </c>
      <c r="F31" s="36">
        <v>15.499425947187142</v>
      </c>
      <c r="G31" s="44">
        <v>671</v>
      </c>
      <c r="H31" s="36">
        <v>12.39530988274707</v>
      </c>
      <c r="I31" s="35">
        <v>1460</v>
      </c>
      <c r="J31" s="36">
        <v>19.281045751633986</v>
      </c>
      <c r="K31" s="35">
        <v>897</v>
      </c>
      <c r="L31" s="36">
        <v>30.377906976744185</v>
      </c>
      <c r="M31" s="37">
        <v>2357</v>
      </c>
      <c r="N31" s="38">
        <v>22.505197505197504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12410</v>
      </c>
      <c r="D32" s="36">
        <v>8.384279475982533</v>
      </c>
      <c r="E32" s="35">
        <v>12459</v>
      </c>
      <c r="F32" s="36">
        <v>6.487179487179487</v>
      </c>
      <c r="G32" s="44">
        <v>7885</v>
      </c>
      <c r="H32" s="36">
        <v>9.392341842397336</v>
      </c>
      <c r="I32" s="35">
        <v>24869</v>
      </c>
      <c r="J32" s="36">
        <v>7.42548596112311</v>
      </c>
      <c r="K32" s="35">
        <v>0</v>
      </c>
      <c r="L32" s="36" t="s">
        <v>14</v>
      </c>
      <c r="M32" s="37">
        <v>24869</v>
      </c>
      <c r="N32" s="38">
        <v>7.42548596112311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819</v>
      </c>
      <c r="D33" s="36">
        <v>24.46808510638298</v>
      </c>
      <c r="E33" s="35">
        <v>303</v>
      </c>
      <c r="F33" s="36">
        <v>-4.113924050632911</v>
      </c>
      <c r="G33" s="44">
        <v>213</v>
      </c>
      <c r="H33" s="36">
        <v>-22.545454545454547</v>
      </c>
      <c r="I33" s="35">
        <v>1122</v>
      </c>
      <c r="J33" s="36">
        <v>15.195071868583161</v>
      </c>
      <c r="K33" s="35">
        <v>537</v>
      </c>
      <c r="L33" s="36">
        <v>-7.093425605536332</v>
      </c>
      <c r="M33" s="37">
        <v>1659</v>
      </c>
      <c r="N33" s="38">
        <v>6.894329896907217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1493</v>
      </c>
      <c r="D34" s="36">
        <v>35.23550724637681</v>
      </c>
      <c r="E34" s="35">
        <v>2030</v>
      </c>
      <c r="F34" s="36">
        <v>12.527716186252771</v>
      </c>
      <c r="G34" s="44">
        <v>1736</v>
      </c>
      <c r="H34" s="36">
        <v>14.738929279576999</v>
      </c>
      <c r="I34" s="35">
        <v>3523</v>
      </c>
      <c r="J34" s="36">
        <v>21.148555708390646</v>
      </c>
      <c r="K34" s="35">
        <v>946</v>
      </c>
      <c r="L34" s="36">
        <v>25.630810092961486</v>
      </c>
      <c r="M34" s="37">
        <v>4469</v>
      </c>
      <c r="N34" s="38">
        <v>22.07047254848402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470</v>
      </c>
      <c r="F35" s="36">
        <v>15.47911547911548</v>
      </c>
      <c r="G35" s="44">
        <v>0</v>
      </c>
      <c r="H35" s="36" t="s">
        <v>14</v>
      </c>
      <c r="I35" s="35">
        <v>470</v>
      </c>
      <c r="J35" s="36">
        <v>15.47911547911548</v>
      </c>
      <c r="K35" s="35">
        <v>281</v>
      </c>
      <c r="L35" s="36">
        <v>28.89908256880734</v>
      </c>
      <c r="M35" s="37">
        <v>751</v>
      </c>
      <c r="N35" s="38">
        <v>20.16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1975</v>
      </c>
      <c r="D36" s="36">
        <v>27.009646302250804</v>
      </c>
      <c r="E36" s="35">
        <v>3624</v>
      </c>
      <c r="F36" s="36">
        <v>3.6909871244635193</v>
      </c>
      <c r="G36" s="44">
        <v>3016</v>
      </c>
      <c r="H36" s="36">
        <v>27.042965459140692</v>
      </c>
      <c r="I36" s="35">
        <v>5599</v>
      </c>
      <c r="J36" s="36">
        <v>10.871287128712872</v>
      </c>
      <c r="K36" s="35">
        <v>291</v>
      </c>
      <c r="L36" s="36">
        <v>-1.0204081632653061</v>
      </c>
      <c r="M36" s="37">
        <v>5890</v>
      </c>
      <c r="N36" s="38">
        <v>10.217065868263473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1370</v>
      </c>
      <c r="D37" s="36">
        <v>12.943116240725473</v>
      </c>
      <c r="E37" s="35">
        <v>2246</v>
      </c>
      <c r="F37" s="36">
        <v>13.262733232476046</v>
      </c>
      <c r="G37" s="44">
        <v>1788</v>
      </c>
      <c r="H37" s="36">
        <v>15.878159429682437</v>
      </c>
      <c r="I37" s="35">
        <v>3616</v>
      </c>
      <c r="J37" s="36">
        <v>13.14142678347935</v>
      </c>
      <c r="K37" s="35">
        <v>233</v>
      </c>
      <c r="L37" s="36">
        <v>-7.171314741035856</v>
      </c>
      <c r="M37" s="37">
        <v>3849</v>
      </c>
      <c r="N37" s="38">
        <v>11.66231505657093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57077</v>
      </c>
      <c r="D38" s="38">
        <v>11.788554193270398</v>
      </c>
      <c r="E38" s="11">
        <f>SUM(E3:E37)</f>
        <v>56501</v>
      </c>
      <c r="F38" s="38">
        <v>7.498097412480973</v>
      </c>
      <c r="G38" s="12">
        <f>SUM(G3:G37)</f>
        <v>37303</v>
      </c>
      <c r="H38" s="36">
        <v>8.47679423054554</v>
      </c>
      <c r="I38" s="11">
        <f>SUM(I3:I37)</f>
        <v>113578</v>
      </c>
      <c r="J38" s="38">
        <v>9.62492519738239</v>
      </c>
      <c r="K38" s="11">
        <f>SUM(K3:K37)</f>
        <v>16370</v>
      </c>
      <c r="L38" s="38">
        <v>21.196416672836307</v>
      </c>
      <c r="M38" s="11">
        <f>SUM(M3:M37)</f>
        <v>129948</v>
      </c>
      <c r="N38" s="38">
        <v>10.948132337246532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60</v>
      </c>
      <c r="C1" s="50" t="str">
        <f>'Totali Agosto'!C1</f>
        <v>Agosto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79874</v>
      </c>
      <c r="D3" s="36">
        <v>7.363299102102263</v>
      </c>
      <c r="E3" s="35">
        <v>19802</v>
      </c>
      <c r="F3" s="36">
        <v>25.35291511046401</v>
      </c>
      <c r="G3" s="44">
        <v>19293</v>
      </c>
      <c r="H3" s="36" t="s">
        <v>14</v>
      </c>
      <c r="I3" s="35">
        <v>0</v>
      </c>
      <c r="J3" s="36" t="s">
        <v>14</v>
      </c>
      <c r="K3" s="35">
        <v>99676</v>
      </c>
      <c r="L3" s="36">
        <v>10.514119721042652</v>
      </c>
      <c r="M3" s="35">
        <v>188</v>
      </c>
      <c r="N3" s="36" t="s">
        <v>14</v>
      </c>
      <c r="O3" s="37">
        <v>99864</v>
      </c>
      <c r="P3" s="38">
        <v>10.722561617863914</v>
      </c>
      <c r="Q3" s="49"/>
    </row>
    <row r="4" spans="1:17" s="7" customFormat="1" ht="15.75" customHeight="1">
      <c r="A4" s="26">
        <v>2</v>
      </c>
      <c r="B4" s="30" t="s">
        <v>9</v>
      </c>
      <c r="C4" s="35">
        <v>23527</v>
      </c>
      <c r="D4" s="36">
        <v>-0.3599864475690327</v>
      </c>
      <c r="E4" s="35">
        <v>20116</v>
      </c>
      <c r="F4" s="36">
        <v>21.20262698077966</v>
      </c>
      <c r="G4" s="44">
        <v>14393</v>
      </c>
      <c r="H4" s="36">
        <v>19.058648358011414</v>
      </c>
      <c r="I4" s="35">
        <v>37</v>
      </c>
      <c r="J4" s="36">
        <v>-97.18202589489718</v>
      </c>
      <c r="K4" s="35">
        <v>43680</v>
      </c>
      <c r="L4" s="36">
        <v>5.19724483406387</v>
      </c>
      <c r="M4" s="35">
        <v>520</v>
      </c>
      <c r="N4" s="36">
        <v>-7.473309608540926</v>
      </c>
      <c r="O4" s="37">
        <v>44200</v>
      </c>
      <c r="P4" s="38">
        <v>5.028039159775687</v>
      </c>
      <c r="Q4" s="49"/>
    </row>
    <row r="5" spans="1:17" s="7" customFormat="1" ht="15.75" customHeight="1">
      <c r="A5" s="26">
        <v>3</v>
      </c>
      <c r="B5" s="30" t="s">
        <v>10</v>
      </c>
      <c r="C5" s="35">
        <v>107087</v>
      </c>
      <c r="D5" s="36">
        <v>19.05037186912875</v>
      </c>
      <c r="E5" s="35">
        <v>8845</v>
      </c>
      <c r="F5" s="36">
        <v>89.0765284309534</v>
      </c>
      <c r="G5" s="44">
        <v>0</v>
      </c>
      <c r="H5" s="36" t="s">
        <v>14</v>
      </c>
      <c r="I5" s="35">
        <v>366</v>
      </c>
      <c r="J5" s="36">
        <v>13.312693498452012</v>
      </c>
      <c r="K5" s="35">
        <v>116298</v>
      </c>
      <c r="L5" s="36">
        <v>22.480832420591458</v>
      </c>
      <c r="M5" s="35">
        <v>385</v>
      </c>
      <c r="N5" s="36">
        <v>15.615615615615615</v>
      </c>
      <c r="O5" s="37">
        <v>116683</v>
      </c>
      <c r="P5" s="38">
        <v>22.4568400062969</v>
      </c>
      <c r="Q5" s="49"/>
    </row>
    <row r="6" spans="1:17" s="7" customFormat="1" ht="15.75" customHeight="1">
      <c r="A6" s="26">
        <v>4</v>
      </c>
      <c r="B6" s="30" t="s">
        <v>11</v>
      </c>
      <c r="C6" s="35">
        <v>58956</v>
      </c>
      <c r="D6" s="36">
        <v>2.4626774883122753</v>
      </c>
      <c r="E6" s="35">
        <v>113454</v>
      </c>
      <c r="F6" s="36">
        <v>17.52993825881573</v>
      </c>
      <c r="G6" s="44">
        <v>72232</v>
      </c>
      <c r="H6" s="36">
        <v>22.16622129012617</v>
      </c>
      <c r="I6" s="35">
        <v>1897</v>
      </c>
      <c r="J6" s="36">
        <v>14.002403846153847</v>
      </c>
      <c r="K6" s="35">
        <v>174307</v>
      </c>
      <c r="L6" s="36">
        <v>11.925386072494943</v>
      </c>
      <c r="M6" s="35">
        <v>309</v>
      </c>
      <c r="N6" s="36">
        <v>32.61802575107296</v>
      </c>
      <c r="O6" s="37">
        <v>174616</v>
      </c>
      <c r="P6" s="38">
        <v>11.956298727944194</v>
      </c>
      <c r="Q6" s="49"/>
    </row>
    <row r="7" spans="1:17" s="7" customFormat="1" ht="15.75" customHeight="1">
      <c r="A7" s="26">
        <v>5</v>
      </c>
      <c r="B7" s="30" t="s">
        <v>12</v>
      </c>
      <c r="C7" s="35">
        <v>105290</v>
      </c>
      <c r="D7" s="36">
        <v>-6.663593571320929</v>
      </c>
      <c r="E7" s="35">
        <v>279462</v>
      </c>
      <c r="F7" s="36">
        <v>5.670294102077394</v>
      </c>
      <c r="G7" s="44">
        <v>215837</v>
      </c>
      <c r="H7" s="36">
        <v>3.599439372558055</v>
      </c>
      <c r="I7" s="35">
        <v>8780</v>
      </c>
      <c r="J7" s="36">
        <v>30.228418866805104</v>
      </c>
      <c r="K7" s="35">
        <v>393532</v>
      </c>
      <c r="L7" s="36">
        <v>2.4782886085178966</v>
      </c>
      <c r="M7" s="35">
        <v>212</v>
      </c>
      <c r="N7" s="36">
        <v>-30.491803278688526</v>
      </c>
      <c r="O7" s="37">
        <v>393744</v>
      </c>
      <c r="P7" s="38">
        <v>2.4521232306411322</v>
      </c>
      <c r="Q7" s="49"/>
    </row>
    <row r="8" spans="1:17" s="7" customFormat="1" ht="15.75" customHeight="1">
      <c r="A8" s="26">
        <v>6</v>
      </c>
      <c r="B8" s="30" t="s">
        <v>13</v>
      </c>
      <c r="C8" s="35">
        <v>2090</v>
      </c>
      <c r="D8" s="36">
        <v>-17.293233082706767</v>
      </c>
      <c r="E8" s="35">
        <v>2181</v>
      </c>
      <c r="F8" s="36">
        <v>207.18309859154928</v>
      </c>
      <c r="G8" s="44">
        <v>1505</v>
      </c>
      <c r="H8" s="36">
        <v>111.97183098591549</v>
      </c>
      <c r="I8" s="35">
        <v>166</v>
      </c>
      <c r="J8" s="36" t="s">
        <v>14</v>
      </c>
      <c r="K8" s="35">
        <v>4437</v>
      </c>
      <c r="L8" s="36">
        <v>37.071362372567194</v>
      </c>
      <c r="M8" s="35">
        <v>521</v>
      </c>
      <c r="N8" s="36" t="s">
        <v>14</v>
      </c>
      <c r="O8" s="37">
        <v>4958</v>
      </c>
      <c r="P8" s="38">
        <v>53.16651220265678</v>
      </c>
      <c r="Q8" s="49"/>
    </row>
    <row r="9" spans="1:17" s="7" customFormat="1" ht="15.75" customHeight="1">
      <c r="A9" s="26">
        <v>7</v>
      </c>
      <c r="B9" s="30" t="s">
        <v>15</v>
      </c>
      <c r="C9" s="35">
        <v>1888</v>
      </c>
      <c r="D9" s="36">
        <v>-14.8014440433213</v>
      </c>
      <c r="E9" s="35">
        <v>20039</v>
      </c>
      <c r="F9" s="36" t="s">
        <v>14</v>
      </c>
      <c r="G9" s="44">
        <v>16961</v>
      </c>
      <c r="H9" s="36" t="s">
        <v>14</v>
      </c>
      <c r="I9" s="35">
        <v>2</v>
      </c>
      <c r="J9" s="36" t="s">
        <v>14</v>
      </c>
      <c r="K9" s="35">
        <v>21929</v>
      </c>
      <c r="L9" s="36" t="s">
        <v>14</v>
      </c>
      <c r="M9" s="35">
        <v>230</v>
      </c>
      <c r="N9" s="36">
        <v>123.30097087378641</v>
      </c>
      <c r="O9" s="37">
        <v>22159</v>
      </c>
      <c r="P9" s="38" t="s">
        <v>14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61207</v>
      </c>
      <c r="D10" s="36">
        <v>25.898881026822444</v>
      </c>
      <c r="E10" s="35">
        <v>15638</v>
      </c>
      <c r="F10" s="36">
        <v>13.971284891771736</v>
      </c>
      <c r="G10" s="44">
        <v>0</v>
      </c>
      <c r="H10" s="36" t="s">
        <v>14</v>
      </c>
      <c r="I10" s="35">
        <v>5786</v>
      </c>
      <c r="J10" s="36">
        <v>208.4221748400853</v>
      </c>
      <c r="K10" s="35">
        <v>82631</v>
      </c>
      <c r="L10" s="36">
        <v>28.682665503869934</v>
      </c>
      <c r="M10" s="35">
        <v>102</v>
      </c>
      <c r="N10" s="36">
        <v>-29.655172413793103</v>
      </c>
      <c r="O10" s="37">
        <v>82733</v>
      </c>
      <c r="P10" s="38">
        <v>28.55122906243202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216510</v>
      </c>
      <c r="D11" s="36">
        <v>10.099160945842868</v>
      </c>
      <c r="E11" s="35">
        <v>17323</v>
      </c>
      <c r="F11" s="36">
        <v>-4.870950027457441</v>
      </c>
      <c r="G11" s="44">
        <v>15638</v>
      </c>
      <c r="H11" s="36">
        <v>-3.4035456173945273</v>
      </c>
      <c r="I11" s="35">
        <v>1553</v>
      </c>
      <c r="J11" s="36">
        <v>-16.054054054054053</v>
      </c>
      <c r="K11" s="35">
        <v>235386</v>
      </c>
      <c r="L11" s="36">
        <v>8.617968713949518</v>
      </c>
      <c r="M11" s="35">
        <v>519</v>
      </c>
      <c r="N11" s="36">
        <v>53.097345132743364</v>
      </c>
      <c r="O11" s="37">
        <v>235905</v>
      </c>
      <c r="P11" s="38">
        <v>8.687439241830186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310886</v>
      </c>
      <c r="D12" s="36">
        <v>2.5373277087531703</v>
      </c>
      <c r="E12" s="35">
        <v>133935</v>
      </c>
      <c r="F12" s="36">
        <v>11.510282241278828</v>
      </c>
      <c r="G12" s="44">
        <v>97482</v>
      </c>
      <c r="H12" s="36">
        <v>9.321520690815296</v>
      </c>
      <c r="I12" s="35">
        <v>1528</v>
      </c>
      <c r="J12" s="36">
        <v>-19.874147876245413</v>
      </c>
      <c r="K12" s="35">
        <v>446349</v>
      </c>
      <c r="L12" s="36">
        <v>4.971425883681005</v>
      </c>
      <c r="M12" s="35">
        <v>149</v>
      </c>
      <c r="N12" s="36">
        <v>152.54237288135593</v>
      </c>
      <c r="O12" s="37">
        <v>446498</v>
      </c>
      <c r="P12" s="38">
        <v>4.991899244948492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12493</v>
      </c>
      <c r="D13" s="36">
        <v>41.901408450704224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12493</v>
      </c>
      <c r="L13" s="36">
        <v>41.901408450704224</v>
      </c>
      <c r="M13" s="35">
        <v>381</v>
      </c>
      <c r="N13" s="36">
        <v>115.2542372881356</v>
      </c>
      <c r="O13" s="37">
        <v>12874</v>
      </c>
      <c r="P13" s="38">
        <v>43.34706602828193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162</v>
      </c>
      <c r="D14" s="36">
        <v>-40.87591240875913</v>
      </c>
      <c r="E14" s="35">
        <v>0</v>
      </c>
      <c r="F14" s="36" t="s">
        <v>14</v>
      </c>
      <c r="G14" s="44">
        <v>0</v>
      </c>
      <c r="H14" s="36" t="s">
        <v>14</v>
      </c>
      <c r="I14" s="35">
        <v>0</v>
      </c>
      <c r="J14" s="36" t="s">
        <v>14</v>
      </c>
      <c r="K14" s="35">
        <v>162</v>
      </c>
      <c r="L14" s="36">
        <v>-40.87591240875913</v>
      </c>
      <c r="M14" s="35">
        <v>384</v>
      </c>
      <c r="N14" s="36">
        <v>37.142857142857146</v>
      </c>
      <c r="O14" s="37">
        <v>546</v>
      </c>
      <c r="P14" s="38">
        <v>-1.444043321299639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43558</v>
      </c>
      <c r="D15" s="36">
        <v>9.992171914850635</v>
      </c>
      <c r="E15" s="35">
        <v>95593</v>
      </c>
      <c r="F15" s="36">
        <v>9.919968723409148</v>
      </c>
      <c r="G15" s="44">
        <v>0</v>
      </c>
      <c r="H15" s="36" t="s">
        <v>14</v>
      </c>
      <c r="I15" s="35">
        <v>0</v>
      </c>
      <c r="J15" s="36" t="s">
        <v>14</v>
      </c>
      <c r="K15" s="35">
        <v>139151</v>
      </c>
      <c r="L15" s="36">
        <v>9.942560067000088</v>
      </c>
      <c r="M15" s="35">
        <v>939</v>
      </c>
      <c r="N15" s="36">
        <v>94.81327800829875</v>
      </c>
      <c r="O15" s="37">
        <v>140090</v>
      </c>
      <c r="P15" s="38">
        <v>10.264543601287691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2810</v>
      </c>
      <c r="D16" s="36">
        <v>-42.10960032962505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>
        <v>-100</v>
      </c>
      <c r="K16" s="35">
        <v>2810</v>
      </c>
      <c r="L16" s="36">
        <v>-47.01112577786159</v>
      </c>
      <c r="M16" s="35">
        <v>125</v>
      </c>
      <c r="N16" s="36">
        <v>56.25</v>
      </c>
      <c r="O16" s="37">
        <v>2935</v>
      </c>
      <c r="P16" s="38">
        <v>-45.47650009288501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0</v>
      </c>
      <c r="D17" s="36">
        <v>-100</v>
      </c>
      <c r="E17" s="35">
        <v>2941</v>
      </c>
      <c r="F17" s="36">
        <v>56.02122015915119</v>
      </c>
      <c r="G17" s="44">
        <v>1263</v>
      </c>
      <c r="H17" s="36" t="s">
        <v>14</v>
      </c>
      <c r="I17" s="35">
        <v>0</v>
      </c>
      <c r="J17" s="36">
        <v>-100</v>
      </c>
      <c r="K17" s="35">
        <v>2941</v>
      </c>
      <c r="L17" s="36">
        <v>38.857412653446644</v>
      </c>
      <c r="M17" s="35">
        <v>164</v>
      </c>
      <c r="N17" s="36">
        <v>65.65656565656566</v>
      </c>
      <c r="O17" s="37">
        <v>3105</v>
      </c>
      <c r="P17" s="38">
        <v>40.054127198917456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39578</v>
      </c>
      <c r="D18" s="36">
        <v>-22.940031152647975</v>
      </c>
      <c r="E18" s="35">
        <v>43114</v>
      </c>
      <c r="F18" s="36">
        <v>-8.330498384078926</v>
      </c>
      <c r="G18" s="44">
        <v>32081</v>
      </c>
      <c r="H18" s="36">
        <v>-13.642359148294705</v>
      </c>
      <c r="I18" s="35">
        <v>362</v>
      </c>
      <c r="J18" s="36">
        <v>-67.15063520871144</v>
      </c>
      <c r="K18" s="35">
        <v>83054</v>
      </c>
      <c r="L18" s="36">
        <v>-16.52360946388727</v>
      </c>
      <c r="M18" s="35">
        <v>639</v>
      </c>
      <c r="N18" s="36">
        <v>69.04761904761905</v>
      </c>
      <c r="O18" s="37">
        <v>83693</v>
      </c>
      <c r="P18" s="38">
        <v>-16.19973566164691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63182</v>
      </c>
      <c r="D19" s="36">
        <v>-12.422377467287648</v>
      </c>
      <c r="E19" s="35">
        <v>41742</v>
      </c>
      <c r="F19" s="36">
        <v>74.48480541738077</v>
      </c>
      <c r="G19" s="44">
        <v>37463</v>
      </c>
      <c r="H19" s="36">
        <v>98.42690677966101</v>
      </c>
      <c r="I19" s="35">
        <v>1149</v>
      </c>
      <c r="J19" s="36">
        <v>-13.673929376408715</v>
      </c>
      <c r="K19" s="35">
        <v>106073</v>
      </c>
      <c r="L19" s="36">
        <v>8.90675373210949</v>
      </c>
      <c r="M19" s="35">
        <v>121</v>
      </c>
      <c r="N19" s="36">
        <v>-13.571428571428571</v>
      </c>
      <c r="O19" s="37">
        <v>106194</v>
      </c>
      <c r="P19" s="38">
        <v>8.87448994238143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294696</v>
      </c>
      <c r="D20" s="36">
        <v>58.28042924817118</v>
      </c>
      <c r="E20" s="35">
        <v>111079</v>
      </c>
      <c r="F20" s="36">
        <v>-58.63287650826754</v>
      </c>
      <c r="G20" s="44">
        <v>110943</v>
      </c>
      <c r="H20" s="36">
        <v>-57.68360827691428</v>
      </c>
      <c r="I20" s="35">
        <v>81</v>
      </c>
      <c r="J20" s="36" t="s">
        <v>14</v>
      </c>
      <c r="K20" s="35">
        <v>405856</v>
      </c>
      <c r="L20" s="36">
        <v>-10.743205499817465</v>
      </c>
      <c r="M20" s="35">
        <v>0</v>
      </c>
      <c r="N20" s="36" t="s">
        <v>14</v>
      </c>
      <c r="O20" s="37">
        <v>405856</v>
      </c>
      <c r="P20" s="38">
        <v>-10.743205499817465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570702</v>
      </c>
      <c r="D21" s="36">
        <v>3.061309255079007</v>
      </c>
      <c r="E21" s="35">
        <v>1650179</v>
      </c>
      <c r="F21" s="36">
        <v>19.702140840043786</v>
      </c>
      <c r="G21" s="44">
        <v>882356</v>
      </c>
      <c r="H21" s="36">
        <v>27.99900195257534</v>
      </c>
      <c r="I21" s="35">
        <v>16376</v>
      </c>
      <c r="J21" s="36">
        <v>-26.863471930686437</v>
      </c>
      <c r="K21" s="35">
        <v>2237257</v>
      </c>
      <c r="L21" s="36">
        <v>14.45455903478364</v>
      </c>
      <c r="M21" s="35">
        <v>0</v>
      </c>
      <c r="N21" s="36" t="s">
        <v>14</v>
      </c>
      <c r="O21" s="37">
        <v>2237257</v>
      </c>
      <c r="P21" s="38">
        <v>14.45455903478364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212320</v>
      </c>
      <c r="D22" s="36">
        <v>8.148857489226883</v>
      </c>
      <c r="E22" s="35">
        <v>200400</v>
      </c>
      <c r="F22" s="36">
        <v>15.536286696031178</v>
      </c>
      <c r="G22" s="44">
        <v>174235</v>
      </c>
      <c r="H22" s="36">
        <v>13.886528531276554</v>
      </c>
      <c r="I22" s="35">
        <v>21531</v>
      </c>
      <c r="J22" s="36">
        <v>25.971214603323194</v>
      </c>
      <c r="K22" s="35">
        <v>434251</v>
      </c>
      <c r="L22" s="36">
        <v>12.248427103958477</v>
      </c>
      <c r="M22" s="35">
        <v>967</v>
      </c>
      <c r="N22" s="36">
        <v>21.482412060301506</v>
      </c>
      <c r="O22" s="37">
        <v>435218</v>
      </c>
      <c r="P22" s="38">
        <v>12.267387569583812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222276</v>
      </c>
      <c r="D23" s="36">
        <v>18.75113528299266</v>
      </c>
      <c r="E23" s="35">
        <v>29656</v>
      </c>
      <c r="F23" s="36">
        <v>-2.2705552809359038</v>
      </c>
      <c r="G23" s="44">
        <v>24678</v>
      </c>
      <c r="H23" s="36">
        <v>-18.675234799802272</v>
      </c>
      <c r="I23" s="35">
        <v>367</v>
      </c>
      <c r="J23" s="36">
        <v>-69.15966386554622</v>
      </c>
      <c r="K23" s="35">
        <v>252299</v>
      </c>
      <c r="L23" s="36">
        <v>15.356197391101581</v>
      </c>
      <c r="M23" s="35">
        <v>3459</v>
      </c>
      <c r="N23" s="36">
        <v>22.659574468085108</v>
      </c>
      <c r="O23" s="37">
        <v>255758</v>
      </c>
      <c r="P23" s="38">
        <v>15.449165587068292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293819</v>
      </c>
      <c r="D24" s="36">
        <v>5.428612436757688</v>
      </c>
      <c r="E24" s="35">
        <v>68024</v>
      </c>
      <c r="F24" s="36">
        <v>6.597298398470555</v>
      </c>
      <c r="G24" s="44">
        <v>51987</v>
      </c>
      <c r="H24" s="36">
        <v>11.778365477649487</v>
      </c>
      <c r="I24" s="35">
        <v>6019</v>
      </c>
      <c r="J24" s="36">
        <v>6.719858156028369</v>
      </c>
      <c r="K24" s="35">
        <v>367862</v>
      </c>
      <c r="L24" s="36">
        <v>5.663748334022703</v>
      </c>
      <c r="M24" s="35">
        <v>153</v>
      </c>
      <c r="N24" s="36">
        <v>-35.16949152542373</v>
      </c>
      <c r="O24" s="37">
        <v>368015</v>
      </c>
      <c r="P24" s="38">
        <v>5.636087031402491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7364</v>
      </c>
      <c r="D25" s="36">
        <v>6.508533410471507</v>
      </c>
      <c r="E25" s="35">
        <v>770</v>
      </c>
      <c r="F25" s="36">
        <v>-21.267893660531698</v>
      </c>
      <c r="G25" s="44">
        <v>0</v>
      </c>
      <c r="H25" s="36" t="s">
        <v>14</v>
      </c>
      <c r="I25" s="35">
        <v>203</v>
      </c>
      <c r="J25" s="36" t="s">
        <v>14</v>
      </c>
      <c r="K25" s="35">
        <v>8337</v>
      </c>
      <c r="L25" s="36">
        <v>5.638621388748099</v>
      </c>
      <c r="M25" s="35">
        <v>644</v>
      </c>
      <c r="N25" s="36">
        <v>-12.021857923497267</v>
      </c>
      <c r="O25" s="37">
        <v>8981</v>
      </c>
      <c r="P25" s="38">
        <v>4.1396103896103895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1901</v>
      </c>
      <c r="D26" s="36">
        <v>106.40608034744842</v>
      </c>
      <c r="E26" s="35">
        <v>3062</v>
      </c>
      <c r="F26" s="36">
        <v>-17.798657718120804</v>
      </c>
      <c r="G26" s="44">
        <v>2514</v>
      </c>
      <c r="H26" s="36">
        <v>-29.8744769874477</v>
      </c>
      <c r="I26" s="35">
        <v>51</v>
      </c>
      <c r="J26" s="36">
        <v>-89.50617283950618</v>
      </c>
      <c r="K26" s="35">
        <v>5014</v>
      </c>
      <c r="L26" s="36">
        <v>-2.2992985190958692</v>
      </c>
      <c r="M26" s="35">
        <v>249</v>
      </c>
      <c r="N26" s="36">
        <v>-17.27574750830565</v>
      </c>
      <c r="O26" s="37">
        <v>5263</v>
      </c>
      <c r="P26" s="38">
        <v>-3.1290263206331677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4487</v>
      </c>
      <c r="D27" s="36" t="s">
        <v>14</v>
      </c>
      <c r="E27" s="35">
        <v>6368</v>
      </c>
      <c r="F27" s="36" t="s">
        <v>14</v>
      </c>
      <c r="G27" s="44">
        <v>1703</v>
      </c>
      <c r="H27" s="36" t="s">
        <v>14</v>
      </c>
      <c r="I27" s="35">
        <v>0</v>
      </c>
      <c r="J27" s="36">
        <v>-100</v>
      </c>
      <c r="K27" s="35">
        <v>10855</v>
      </c>
      <c r="L27" s="36" t="s">
        <v>14</v>
      </c>
      <c r="M27" s="35">
        <v>650</v>
      </c>
      <c r="N27" s="36" t="s">
        <v>14</v>
      </c>
      <c r="O27" s="37">
        <v>11505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56746</v>
      </c>
      <c r="D28" s="36">
        <v>-7.7630766229966515</v>
      </c>
      <c r="E28" s="35">
        <v>89068</v>
      </c>
      <c r="F28" s="36">
        <v>5.696112403284758</v>
      </c>
      <c r="G28" s="44">
        <v>0</v>
      </c>
      <c r="H28" s="36" t="s">
        <v>14</v>
      </c>
      <c r="I28" s="35">
        <v>1371</v>
      </c>
      <c r="J28" s="36">
        <v>17.38013698630137</v>
      </c>
      <c r="K28" s="35">
        <v>147185</v>
      </c>
      <c r="L28" s="36">
        <v>0.15446590182228936</v>
      </c>
      <c r="M28" s="35">
        <v>518</v>
      </c>
      <c r="N28" s="36">
        <v>20.46511627906977</v>
      </c>
      <c r="O28" s="37">
        <v>147703</v>
      </c>
      <c r="P28" s="38">
        <v>0.2137216055581187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59998</v>
      </c>
      <c r="D29" s="36">
        <v>0.8420592634922769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59998</v>
      </c>
      <c r="L29" s="36">
        <v>0.8420592634922769</v>
      </c>
      <c r="M29" s="35">
        <v>0</v>
      </c>
      <c r="N29" s="36" t="s">
        <v>14</v>
      </c>
      <c r="O29" s="37">
        <v>59998</v>
      </c>
      <c r="P29" s="38">
        <v>0.8420592634922769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0</v>
      </c>
      <c r="D30" s="36">
        <v>-100</v>
      </c>
      <c r="E30" s="35">
        <v>29664</v>
      </c>
      <c r="F30" s="36">
        <v>-14.414310444316214</v>
      </c>
      <c r="G30" s="44">
        <v>21679</v>
      </c>
      <c r="H30" s="36">
        <v>-23.598237885462556</v>
      </c>
      <c r="I30" s="35">
        <v>3560</v>
      </c>
      <c r="J30" s="36">
        <v>109.90566037735849</v>
      </c>
      <c r="K30" s="35">
        <v>33224</v>
      </c>
      <c r="L30" s="36">
        <v>-10.841562902533276</v>
      </c>
      <c r="M30" s="35">
        <v>324</v>
      </c>
      <c r="N30" s="36">
        <v>31.17408906882591</v>
      </c>
      <c r="O30" s="37">
        <v>33548</v>
      </c>
      <c r="P30" s="38">
        <v>-10.564900962384367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2865</v>
      </c>
      <c r="D31" s="36">
        <v>211.41304347826087</v>
      </c>
      <c r="E31" s="35">
        <v>102507</v>
      </c>
      <c r="F31" s="36">
        <v>19.052983670530303</v>
      </c>
      <c r="G31" s="44">
        <v>64655</v>
      </c>
      <c r="H31" s="36">
        <v>6.536712364882678</v>
      </c>
      <c r="I31" s="35">
        <v>2245</v>
      </c>
      <c r="J31" s="36">
        <v>183.81795195954487</v>
      </c>
      <c r="K31" s="35">
        <v>107617</v>
      </c>
      <c r="L31" s="36">
        <v>22.552469452131234</v>
      </c>
      <c r="M31" s="35">
        <v>1926</v>
      </c>
      <c r="N31" s="36">
        <v>79.16279069767442</v>
      </c>
      <c r="O31" s="37">
        <v>109543</v>
      </c>
      <c r="P31" s="38">
        <v>23.237107371073712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931422</v>
      </c>
      <c r="D32" s="36">
        <v>1.3812515510507961</v>
      </c>
      <c r="E32" s="35">
        <v>1471103</v>
      </c>
      <c r="F32" s="36">
        <v>8.624522908865902</v>
      </c>
      <c r="G32" s="44">
        <v>833160</v>
      </c>
      <c r="H32" s="36">
        <v>9.759760550985671</v>
      </c>
      <c r="I32" s="35">
        <v>36251</v>
      </c>
      <c r="J32" s="36">
        <v>-12.874927898481062</v>
      </c>
      <c r="K32" s="35">
        <v>2438776</v>
      </c>
      <c r="L32" s="36">
        <v>5.3630346995495195</v>
      </c>
      <c r="M32" s="35">
        <v>0</v>
      </c>
      <c r="N32" s="36" t="s">
        <v>14</v>
      </c>
      <c r="O32" s="37">
        <v>2438776</v>
      </c>
      <c r="P32" s="38">
        <v>5.3630346995495195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31213</v>
      </c>
      <c r="D33" s="36">
        <v>-10.230083405234398</v>
      </c>
      <c r="E33" s="35">
        <v>12698</v>
      </c>
      <c r="F33" s="36">
        <v>-18.576466816287272</v>
      </c>
      <c r="G33" s="44">
        <v>8680</v>
      </c>
      <c r="H33" s="36">
        <v>-27.708836512034647</v>
      </c>
      <c r="I33" s="35">
        <v>438</v>
      </c>
      <c r="J33" s="36" t="s">
        <v>14</v>
      </c>
      <c r="K33" s="35">
        <v>44349</v>
      </c>
      <c r="L33" s="36">
        <v>-11.944802938548595</v>
      </c>
      <c r="M33" s="35">
        <v>572</v>
      </c>
      <c r="N33" s="36">
        <v>55.013550135501355</v>
      </c>
      <c r="O33" s="37">
        <v>44921</v>
      </c>
      <c r="P33" s="38">
        <v>-11.457799503291678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116398</v>
      </c>
      <c r="D34" s="36">
        <v>15.62217520437862</v>
      </c>
      <c r="E34" s="35">
        <v>98336</v>
      </c>
      <c r="F34" s="36">
        <v>0.27736988089410997</v>
      </c>
      <c r="G34" s="44">
        <v>85155</v>
      </c>
      <c r="H34" s="36">
        <v>1.301435862052557</v>
      </c>
      <c r="I34" s="35">
        <v>1026</v>
      </c>
      <c r="J34" s="36">
        <v>27.453416149068325</v>
      </c>
      <c r="K34" s="35">
        <v>215760</v>
      </c>
      <c r="L34" s="36">
        <v>8.128696000801844</v>
      </c>
      <c r="M34" s="35">
        <v>421</v>
      </c>
      <c r="N34" s="36">
        <v>4.4665012406947895</v>
      </c>
      <c r="O34" s="37">
        <v>216181</v>
      </c>
      <c r="P34" s="38">
        <v>8.121314574653777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34447</v>
      </c>
      <c r="F35" s="36">
        <v>28.720899816897724</v>
      </c>
      <c r="G35" s="44">
        <v>0</v>
      </c>
      <c r="H35" s="36" t="s">
        <v>14</v>
      </c>
      <c r="I35" s="35">
        <v>166</v>
      </c>
      <c r="J35" s="36" t="s">
        <v>14</v>
      </c>
      <c r="K35" s="35">
        <v>34613</v>
      </c>
      <c r="L35" s="36">
        <v>29.34120548559471</v>
      </c>
      <c r="M35" s="35">
        <v>482</v>
      </c>
      <c r="N35" s="36">
        <v>95.1417004048583</v>
      </c>
      <c r="O35" s="37">
        <v>35095</v>
      </c>
      <c r="P35" s="38">
        <v>29.942979857819907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133369</v>
      </c>
      <c r="D36" s="36">
        <v>11.878297779530069</v>
      </c>
      <c r="E36" s="35">
        <v>265789</v>
      </c>
      <c r="F36" s="36">
        <v>3.6174028302990138</v>
      </c>
      <c r="G36" s="44">
        <v>227167</v>
      </c>
      <c r="H36" s="36">
        <v>53.70723719822453</v>
      </c>
      <c r="I36" s="35">
        <v>4134</v>
      </c>
      <c r="J36" s="36">
        <v>-32.922278111309424</v>
      </c>
      <c r="K36" s="35">
        <v>403292</v>
      </c>
      <c r="L36" s="36">
        <v>5.606443875333218</v>
      </c>
      <c r="M36" s="35">
        <v>732</v>
      </c>
      <c r="N36" s="36">
        <v>-8.5</v>
      </c>
      <c r="O36" s="37">
        <v>404024</v>
      </c>
      <c r="P36" s="38">
        <v>5.576954233541165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93433</v>
      </c>
      <c r="D37" s="36">
        <v>14.831930191114115</v>
      </c>
      <c r="E37" s="35">
        <v>202447</v>
      </c>
      <c r="F37" s="36">
        <v>8.362415963687749</v>
      </c>
      <c r="G37" s="44">
        <v>146759</v>
      </c>
      <c r="H37" s="36">
        <v>8.065976952247707</v>
      </c>
      <c r="I37" s="35">
        <v>2717</v>
      </c>
      <c r="J37" s="36">
        <v>41.436751691827176</v>
      </c>
      <c r="K37" s="35">
        <v>298597</v>
      </c>
      <c r="L37" s="36">
        <v>10.546444041316501</v>
      </c>
      <c r="M37" s="35">
        <v>340</v>
      </c>
      <c r="N37" s="36">
        <v>-8.602150537634408</v>
      </c>
      <c r="O37" s="37">
        <v>298937</v>
      </c>
      <c r="P37" s="38">
        <v>10.520108546964309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4162107</v>
      </c>
      <c r="D38" s="38">
        <v>7.374382039168198</v>
      </c>
      <c r="E38" s="11">
        <f>SUM(E3:E37)</f>
        <v>5189782</v>
      </c>
      <c r="F38" s="38">
        <v>8.727862004091607</v>
      </c>
      <c r="G38" s="13">
        <f>SUM(G3:G37)</f>
        <v>3159819</v>
      </c>
      <c r="H38" s="36">
        <v>10.694701588875246</v>
      </c>
      <c r="I38" s="11">
        <f>SUM(I3:I37)</f>
        <v>118162</v>
      </c>
      <c r="J38" s="38">
        <v>-1.189948572145336</v>
      </c>
      <c r="K38" s="11">
        <f>SUM(K3:K37)</f>
        <v>9470051</v>
      </c>
      <c r="L38" s="38">
        <v>7.994319096063908</v>
      </c>
      <c r="M38" s="11">
        <f>SUM(M3:M37)</f>
        <v>17325</v>
      </c>
      <c r="N38" s="38">
        <v>38.113839285714285</v>
      </c>
      <c r="O38" s="11">
        <f>SUM(O3:O37)</f>
        <v>9487376</v>
      </c>
      <c r="P38" s="38">
        <v>8.037343204308204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61</v>
      </c>
      <c r="C1" s="50" t="str">
        <f>'Totali Agosto'!C1</f>
        <v>Agosto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72</v>
      </c>
      <c r="D3" s="36">
        <v>35.84905660377358</v>
      </c>
      <c r="E3" s="35">
        <v>0</v>
      </c>
      <c r="F3" s="36" t="s">
        <v>14</v>
      </c>
      <c r="G3" s="35">
        <v>72</v>
      </c>
      <c r="H3" s="36">
        <v>35.84905660377358</v>
      </c>
      <c r="I3" s="35">
        <v>115</v>
      </c>
      <c r="J3" s="36">
        <v>-7.258064516129032</v>
      </c>
      <c r="K3" s="37">
        <v>187</v>
      </c>
      <c r="L3" s="38">
        <v>6.25</v>
      </c>
      <c r="M3" s="49"/>
    </row>
    <row r="4" spans="1:13" s="7" customFormat="1" ht="15.75" customHeight="1">
      <c r="A4" s="26">
        <v>2</v>
      </c>
      <c r="B4" s="30" t="s">
        <v>9</v>
      </c>
      <c r="C4" s="35">
        <v>165</v>
      </c>
      <c r="D4" s="36">
        <v>13.013698630136986</v>
      </c>
      <c r="E4" s="35">
        <v>14</v>
      </c>
      <c r="F4" s="36">
        <v>27.272727272727273</v>
      </c>
      <c r="G4" s="35">
        <v>179</v>
      </c>
      <c r="H4" s="36">
        <v>14.012738853503185</v>
      </c>
      <c r="I4" s="35">
        <v>69</v>
      </c>
      <c r="J4" s="36">
        <v>56.81818181818182</v>
      </c>
      <c r="K4" s="37">
        <v>248</v>
      </c>
      <c r="L4" s="38">
        <v>23.383084577114428</v>
      </c>
      <c r="M4" s="49"/>
    </row>
    <row r="5" spans="1:13" s="7" customFormat="1" ht="15.75" customHeight="1">
      <c r="A5" s="26">
        <v>3</v>
      </c>
      <c r="B5" s="30" t="s">
        <v>10</v>
      </c>
      <c r="C5" s="35">
        <v>185</v>
      </c>
      <c r="D5" s="36">
        <v>51.63934426229508</v>
      </c>
      <c r="E5" s="35">
        <v>0</v>
      </c>
      <c r="F5" s="36" t="s">
        <v>14</v>
      </c>
      <c r="G5" s="35">
        <v>185</v>
      </c>
      <c r="H5" s="36">
        <v>51.63934426229508</v>
      </c>
      <c r="I5" s="35">
        <v>173</v>
      </c>
      <c r="J5" s="36">
        <v>46.610169491525426</v>
      </c>
      <c r="K5" s="37">
        <v>358</v>
      </c>
      <c r="L5" s="38">
        <v>49.166666666666664</v>
      </c>
      <c r="M5" s="49"/>
    </row>
    <row r="6" spans="1:13" s="7" customFormat="1" ht="15.75" customHeight="1">
      <c r="A6" s="26">
        <v>4</v>
      </c>
      <c r="B6" s="30" t="s">
        <v>11</v>
      </c>
      <c r="C6" s="35">
        <v>6219</v>
      </c>
      <c r="D6" s="36">
        <v>36.801583809942805</v>
      </c>
      <c r="E6" s="35">
        <v>95</v>
      </c>
      <c r="F6" s="36">
        <v>13.095238095238095</v>
      </c>
      <c r="G6" s="35">
        <v>6314</v>
      </c>
      <c r="H6" s="36">
        <v>36.371490280777536</v>
      </c>
      <c r="I6" s="35">
        <v>0</v>
      </c>
      <c r="J6" s="36" t="s">
        <v>14</v>
      </c>
      <c r="K6" s="37">
        <v>6314</v>
      </c>
      <c r="L6" s="38">
        <v>36.371490280777536</v>
      </c>
      <c r="M6" s="49"/>
    </row>
    <row r="7" spans="1:13" s="7" customFormat="1" ht="15.75" customHeight="1">
      <c r="A7" s="26">
        <v>5</v>
      </c>
      <c r="B7" s="30" t="s">
        <v>12</v>
      </c>
      <c r="C7" s="35">
        <v>869</v>
      </c>
      <c r="D7" s="36">
        <v>19.862068965517242</v>
      </c>
      <c r="E7" s="35">
        <v>468</v>
      </c>
      <c r="F7" s="36">
        <v>-6.212424849699399</v>
      </c>
      <c r="G7" s="35">
        <v>1337</v>
      </c>
      <c r="H7" s="36">
        <v>9.232026143790849</v>
      </c>
      <c r="I7" s="35">
        <v>216</v>
      </c>
      <c r="J7" s="36">
        <v>-14.960629921259843</v>
      </c>
      <c r="K7" s="37">
        <v>1553</v>
      </c>
      <c r="L7" s="38">
        <v>5.074424898511502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9"/>
    </row>
    <row r="9" spans="1:13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9"/>
    </row>
    <row r="10" spans="1:13" s="7" customFormat="1" ht="15.75" customHeight="1">
      <c r="A10" s="26">
        <v>8</v>
      </c>
      <c r="B10" s="30" t="s">
        <v>16</v>
      </c>
      <c r="C10" s="35">
        <v>21</v>
      </c>
      <c r="D10" s="36" t="s">
        <v>14</v>
      </c>
      <c r="E10" s="35">
        <v>0</v>
      </c>
      <c r="F10" s="36" t="s">
        <v>14</v>
      </c>
      <c r="G10" s="35">
        <v>21</v>
      </c>
      <c r="H10" s="36" t="s">
        <v>14</v>
      </c>
      <c r="I10" s="35">
        <v>3</v>
      </c>
      <c r="J10" s="36">
        <v>-72.72727272727273</v>
      </c>
      <c r="K10" s="37">
        <v>24</v>
      </c>
      <c r="L10" s="38">
        <v>-25</v>
      </c>
      <c r="M10" s="49"/>
    </row>
    <row r="11" spans="1:13" s="7" customFormat="1" ht="15.75" customHeight="1">
      <c r="A11" s="26">
        <v>9</v>
      </c>
      <c r="B11" s="30" t="s">
        <v>17</v>
      </c>
      <c r="C11" s="35">
        <v>224</v>
      </c>
      <c r="D11" s="36">
        <v>10.891089108910892</v>
      </c>
      <c r="E11" s="35">
        <v>0</v>
      </c>
      <c r="F11" s="36" t="s">
        <v>14</v>
      </c>
      <c r="G11" s="35">
        <v>224</v>
      </c>
      <c r="H11" s="36">
        <v>10.891089108910892</v>
      </c>
      <c r="I11" s="35">
        <v>161</v>
      </c>
      <c r="J11" s="36">
        <v>15</v>
      </c>
      <c r="K11" s="37">
        <v>385</v>
      </c>
      <c r="L11" s="38">
        <v>12.573099415204679</v>
      </c>
      <c r="M11" s="49"/>
    </row>
    <row r="12" spans="1:13" s="7" customFormat="1" ht="15.75" customHeight="1">
      <c r="A12" s="26">
        <v>10</v>
      </c>
      <c r="B12" s="30" t="s">
        <v>18</v>
      </c>
      <c r="C12" s="35">
        <v>546</v>
      </c>
      <c r="D12" s="36">
        <v>36.5</v>
      </c>
      <c r="E12" s="35">
        <v>21</v>
      </c>
      <c r="F12" s="36">
        <v>31.25</v>
      </c>
      <c r="G12" s="35">
        <v>567</v>
      </c>
      <c r="H12" s="36">
        <v>36.29807692307692</v>
      </c>
      <c r="I12" s="35">
        <v>267</v>
      </c>
      <c r="J12" s="36">
        <v>7.661290322580645</v>
      </c>
      <c r="K12" s="37">
        <v>834</v>
      </c>
      <c r="L12" s="38">
        <v>25.602409638554217</v>
      </c>
      <c r="M12" s="49"/>
    </row>
    <row r="13" spans="1:13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9"/>
    </row>
    <row r="14" spans="1:13" s="7" customFormat="1" ht="15.75" customHeight="1">
      <c r="A14" s="26">
        <v>12</v>
      </c>
      <c r="B14" s="30" t="s">
        <v>20</v>
      </c>
      <c r="C14" s="35">
        <v>0</v>
      </c>
      <c r="D14" s="36" t="s">
        <v>14</v>
      </c>
      <c r="E14" s="35">
        <v>0</v>
      </c>
      <c r="F14" s="36" t="s">
        <v>14</v>
      </c>
      <c r="G14" s="35">
        <v>0</v>
      </c>
      <c r="H14" s="36" t="s">
        <v>14</v>
      </c>
      <c r="I14" s="35">
        <v>0</v>
      </c>
      <c r="J14" s="36" t="s">
        <v>14</v>
      </c>
      <c r="K14" s="37">
        <v>0</v>
      </c>
      <c r="L14" s="38" t="s">
        <v>14</v>
      </c>
      <c r="M14" s="49"/>
    </row>
    <row r="15" spans="1:13" s="7" customFormat="1" ht="15.75" customHeight="1">
      <c r="A15" s="26">
        <v>13</v>
      </c>
      <c r="B15" s="30" t="s">
        <v>21</v>
      </c>
      <c r="C15" s="35">
        <v>49</v>
      </c>
      <c r="D15" s="36">
        <v>-20.967741935483872</v>
      </c>
      <c r="E15" s="35">
        <v>0</v>
      </c>
      <c r="F15" s="36" t="s">
        <v>14</v>
      </c>
      <c r="G15" s="35">
        <v>49</v>
      </c>
      <c r="H15" s="36">
        <v>-20.967741935483872</v>
      </c>
      <c r="I15" s="35">
        <v>0</v>
      </c>
      <c r="J15" s="36" t="s">
        <v>14</v>
      </c>
      <c r="K15" s="37">
        <v>49</v>
      </c>
      <c r="L15" s="38">
        <v>-20.967741935483872</v>
      </c>
      <c r="M15" s="49"/>
    </row>
    <row r="16" spans="1:13" s="7" customFormat="1" ht="15.75" customHeight="1">
      <c r="A16" s="26">
        <v>14</v>
      </c>
      <c r="B16" s="30" t="s">
        <v>22</v>
      </c>
      <c r="C16" s="35">
        <v>0</v>
      </c>
      <c r="D16" s="36" t="s">
        <v>14</v>
      </c>
      <c r="E16" s="35">
        <v>0</v>
      </c>
      <c r="F16" s="36" t="s">
        <v>14</v>
      </c>
      <c r="G16" s="35">
        <v>0</v>
      </c>
      <c r="H16" s="36" t="s">
        <v>14</v>
      </c>
      <c r="I16" s="35">
        <v>0</v>
      </c>
      <c r="J16" s="36" t="s">
        <v>14</v>
      </c>
      <c r="K16" s="37">
        <v>0</v>
      </c>
      <c r="L16" s="38" t="s">
        <v>14</v>
      </c>
      <c r="M16" s="49"/>
    </row>
    <row r="17" spans="1:13" s="7" customFormat="1" ht="15.75" customHeight="1">
      <c r="A17" s="26">
        <v>15</v>
      </c>
      <c r="B17" s="30" t="s">
        <v>62</v>
      </c>
      <c r="C17" s="35">
        <v>43</v>
      </c>
      <c r="D17" s="36">
        <v>-47.5609756097561</v>
      </c>
      <c r="E17" s="35">
        <v>0</v>
      </c>
      <c r="F17" s="36" t="s">
        <v>14</v>
      </c>
      <c r="G17" s="35">
        <v>43</v>
      </c>
      <c r="H17" s="36">
        <v>-47.5609756097561</v>
      </c>
      <c r="I17" s="35">
        <v>0</v>
      </c>
      <c r="J17" s="36" t="s">
        <v>14</v>
      </c>
      <c r="K17" s="37">
        <v>43</v>
      </c>
      <c r="L17" s="38">
        <v>-47.5609756097561</v>
      </c>
      <c r="M17" s="49"/>
    </row>
    <row r="18" spans="1:13" s="7" customFormat="1" ht="15.75" customHeight="1">
      <c r="A18" s="26">
        <v>16</v>
      </c>
      <c r="B18" s="30" t="s">
        <v>23</v>
      </c>
      <c r="C18" s="35">
        <v>74</v>
      </c>
      <c r="D18" s="36">
        <v>-58.888888888888886</v>
      </c>
      <c r="E18" s="35">
        <v>226</v>
      </c>
      <c r="F18" s="36">
        <v>11.881188118811881</v>
      </c>
      <c r="G18" s="35">
        <v>300</v>
      </c>
      <c r="H18" s="36">
        <v>-21.465968586387433</v>
      </c>
      <c r="I18" s="35">
        <v>148</v>
      </c>
      <c r="J18" s="36">
        <v>94.73684210526316</v>
      </c>
      <c r="K18" s="37">
        <v>448</v>
      </c>
      <c r="L18" s="38">
        <v>-2.183406113537118</v>
      </c>
      <c r="M18" s="49"/>
    </row>
    <row r="19" spans="1:13" s="7" customFormat="1" ht="15.75" customHeight="1">
      <c r="A19" s="26">
        <v>17</v>
      </c>
      <c r="B19" s="30" t="s">
        <v>24</v>
      </c>
      <c r="C19" s="35">
        <v>45</v>
      </c>
      <c r="D19" s="36">
        <v>-8.16326530612245</v>
      </c>
      <c r="E19" s="35">
        <v>0</v>
      </c>
      <c r="F19" s="36" t="s">
        <v>14</v>
      </c>
      <c r="G19" s="35">
        <v>45</v>
      </c>
      <c r="H19" s="36">
        <v>-8.16326530612245</v>
      </c>
      <c r="I19" s="35">
        <v>148</v>
      </c>
      <c r="J19" s="36">
        <v>5.714285714285714</v>
      </c>
      <c r="K19" s="37">
        <v>193</v>
      </c>
      <c r="L19" s="38">
        <v>2.1164021164021163</v>
      </c>
      <c r="M19" s="49"/>
    </row>
    <row r="20" spans="1:13" s="7" customFormat="1" ht="15.75" customHeight="1">
      <c r="A20" s="26">
        <v>18</v>
      </c>
      <c r="B20" s="30" t="s">
        <v>25</v>
      </c>
      <c r="C20" s="35">
        <v>320</v>
      </c>
      <c r="D20" s="36">
        <v>-80.38013488657265</v>
      </c>
      <c r="E20" s="35">
        <v>254</v>
      </c>
      <c r="F20" s="36">
        <v>-20.87227414330218</v>
      </c>
      <c r="G20" s="35">
        <v>574</v>
      </c>
      <c r="H20" s="36">
        <v>-70.59426229508196</v>
      </c>
      <c r="I20" s="35">
        <v>547</v>
      </c>
      <c r="J20" s="36">
        <v>-4.70383275261324</v>
      </c>
      <c r="K20" s="37">
        <v>1121</v>
      </c>
      <c r="L20" s="38">
        <v>-55.6215360253365</v>
      </c>
      <c r="M20" s="49"/>
    </row>
    <row r="21" spans="1:13" s="7" customFormat="1" ht="15.75" customHeight="1">
      <c r="A21" s="26">
        <v>19</v>
      </c>
      <c r="B21" s="30" t="s">
        <v>26</v>
      </c>
      <c r="C21" s="35">
        <v>20105</v>
      </c>
      <c r="D21" s="36">
        <v>13.864189839723622</v>
      </c>
      <c r="E21" s="35">
        <v>0</v>
      </c>
      <c r="F21" s="36">
        <v>-100</v>
      </c>
      <c r="G21" s="35">
        <v>20105</v>
      </c>
      <c r="H21" s="36">
        <v>5.080227878534469</v>
      </c>
      <c r="I21" s="35">
        <v>603</v>
      </c>
      <c r="J21" s="36">
        <v>62.53369272237197</v>
      </c>
      <c r="K21" s="37">
        <v>20708</v>
      </c>
      <c r="L21" s="38">
        <v>6.173092698933552</v>
      </c>
      <c r="M21" s="49"/>
    </row>
    <row r="22" spans="1:13" s="7" customFormat="1" ht="15.75" customHeight="1">
      <c r="A22" s="26">
        <v>20</v>
      </c>
      <c r="B22" s="30" t="s">
        <v>27</v>
      </c>
      <c r="C22" s="35">
        <v>196</v>
      </c>
      <c r="D22" s="36">
        <v>-0.5076142131979695</v>
      </c>
      <c r="E22" s="35">
        <v>42</v>
      </c>
      <c r="F22" s="36">
        <v>-27.586206896551722</v>
      </c>
      <c r="G22" s="35">
        <v>238</v>
      </c>
      <c r="H22" s="36">
        <v>-6.666666666666667</v>
      </c>
      <c r="I22" s="35">
        <v>183</v>
      </c>
      <c r="J22" s="36">
        <v>48.78048780487805</v>
      </c>
      <c r="K22" s="37">
        <v>421</v>
      </c>
      <c r="L22" s="38">
        <v>11.375661375661375</v>
      </c>
      <c r="M22" s="49"/>
    </row>
    <row r="23" spans="1:13" s="7" customFormat="1" ht="15.75" customHeight="1">
      <c r="A23" s="26">
        <v>21</v>
      </c>
      <c r="B23" s="30" t="s">
        <v>28</v>
      </c>
      <c r="C23" s="35">
        <v>219</v>
      </c>
      <c r="D23" s="36">
        <v>-6.808510638297872</v>
      </c>
      <c r="E23" s="35">
        <v>0</v>
      </c>
      <c r="F23" s="36" t="s">
        <v>14</v>
      </c>
      <c r="G23" s="35">
        <v>219</v>
      </c>
      <c r="H23" s="36">
        <v>-6.808510638297872</v>
      </c>
      <c r="I23" s="35">
        <v>0</v>
      </c>
      <c r="J23" s="36" t="s">
        <v>14</v>
      </c>
      <c r="K23" s="37">
        <v>219</v>
      </c>
      <c r="L23" s="38">
        <v>-6.808510638297872</v>
      </c>
      <c r="M23" s="49"/>
    </row>
    <row r="24" spans="1:13" s="7" customFormat="1" ht="15.75" customHeight="1">
      <c r="A24" s="26">
        <v>22</v>
      </c>
      <c r="B24" s="30" t="s">
        <v>29</v>
      </c>
      <c r="C24" s="35">
        <v>280</v>
      </c>
      <c r="D24" s="36">
        <v>-3.114186851211073</v>
      </c>
      <c r="E24" s="35">
        <v>0</v>
      </c>
      <c r="F24" s="36" t="s">
        <v>14</v>
      </c>
      <c r="G24" s="35">
        <v>280</v>
      </c>
      <c r="H24" s="36">
        <v>-3.114186851211073</v>
      </c>
      <c r="I24" s="35">
        <v>161</v>
      </c>
      <c r="J24" s="36">
        <v>-5.294117647058823</v>
      </c>
      <c r="K24" s="37">
        <v>441</v>
      </c>
      <c r="L24" s="38">
        <v>-3.9215686274509802</v>
      </c>
      <c r="M24" s="49"/>
    </row>
    <row r="25" spans="1:13" s="7" customFormat="1" ht="15.75" customHeight="1">
      <c r="A25" s="26">
        <v>23</v>
      </c>
      <c r="B25" s="30" t="s">
        <v>30</v>
      </c>
      <c r="C25" s="35">
        <v>0</v>
      </c>
      <c r="D25" s="36" t="s">
        <v>14</v>
      </c>
      <c r="E25" s="35">
        <v>0</v>
      </c>
      <c r="F25" s="36" t="s">
        <v>14</v>
      </c>
      <c r="G25" s="35">
        <v>0</v>
      </c>
      <c r="H25" s="36" t="s">
        <v>14</v>
      </c>
      <c r="I25" s="35">
        <v>0</v>
      </c>
      <c r="J25" s="36" t="s">
        <v>14</v>
      </c>
      <c r="K25" s="37">
        <v>0</v>
      </c>
      <c r="L25" s="38" t="s">
        <v>14</v>
      </c>
      <c r="M25" s="49"/>
    </row>
    <row r="26" spans="1:13" s="7" customFormat="1" ht="15.75" customHeight="1">
      <c r="A26" s="26">
        <v>24</v>
      </c>
      <c r="B26" s="30" t="s">
        <v>31</v>
      </c>
      <c r="C26" s="35">
        <v>0</v>
      </c>
      <c r="D26" s="36" t="s">
        <v>14</v>
      </c>
      <c r="E26" s="35">
        <v>0</v>
      </c>
      <c r="F26" s="36" t="s">
        <v>14</v>
      </c>
      <c r="G26" s="35">
        <v>0</v>
      </c>
      <c r="H26" s="36" t="s">
        <v>14</v>
      </c>
      <c r="I26" s="35">
        <v>0</v>
      </c>
      <c r="J26" s="36" t="s">
        <v>14</v>
      </c>
      <c r="K26" s="37">
        <v>0</v>
      </c>
      <c r="L26" s="38" t="s">
        <v>14</v>
      </c>
      <c r="M26" s="49"/>
    </row>
    <row r="27" spans="1:13" s="7" customFormat="1" ht="15.75" customHeight="1">
      <c r="A27" s="26">
        <v>25</v>
      </c>
      <c r="B27" s="30" t="s">
        <v>32</v>
      </c>
      <c r="C27" s="35">
        <v>42</v>
      </c>
      <c r="D27" s="36" t="s">
        <v>14</v>
      </c>
      <c r="E27" s="35">
        <v>0</v>
      </c>
      <c r="F27" s="36">
        <v>-100</v>
      </c>
      <c r="G27" s="35">
        <v>42</v>
      </c>
      <c r="H27" s="36" t="s">
        <v>14</v>
      </c>
      <c r="I27" s="35">
        <v>53</v>
      </c>
      <c r="J27" s="36" t="s">
        <v>14</v>
      </c>
      <c r="K27" s="37">
        <v>95</v>
      </c>
      <c r="L27" s="38" t="s">
        <v>14</v>
      </c>
      <c r="M27" s="49"/>
    </row>
    <row r="28" spans="1:13" s="7" customFormat="1" ht="15.75" customHeight="1">
      <c r="A28" s="26">
        <v>26</v>
      </c>
      <c r="B28" s="30" t="s">
        <v>33</v>
      </c>
      <c r="C28" s="35">
        <v>297</v>
      </c>
      <c r="D28" s="36">
        <v>-53.66614664586584</v>
      </c>
      <c r="E28" s="35">
        <v>169</v>
      </c>
      <c r="F28" s="36">
        <v>19.014084507042252</v>
      </c>
      <c r="G28" s="35">
        <v>466</v>
      </c>
      <c r="H28" s="36">
        <v>-40.485312899106006</v>
      </c>
      <c r="I28" s="35">
        <v>127</v>
      </c>
      <c r="J28" s="36">
        <v>30.927835051546392</v>
      </c>
      <c r="K28" s="37">
        <v>593</v>
      </c>
      <c r="L28" s="38">
        <v>-32.61363636363637</v>
      </c>
      <c r="M28" s="49"/>
    </row>
    <row r="29" spans="1:13" s="7" customFormat="1" ht="15.75" customHeight="1">
      <c r="A29" s="26">
        <v>27</v>
      </c>
      <c r="B29" s="30" t="s">
        <v>34</v>
      </c>
      <c r="C29" s="35">
        <v>30</v>
      </c>
      <c r="D29" s="36">
        <v>15.384615384615385</v>
      </c>
      <c r="E29" s="35">
        <v>0</v>
      </c>
      <c r="F29" s="36" t="s">
        <v>14</v>
      </c>
      <c r="G29" s="35">
        <v>30</v>
      </c>
      <c r="H29" s="36">
        <v>15.384615384615385</v>
      </c>
      <c r="I29" s="35">
        <v>0</v>
      </c>
      <c r="J29" s="36">
        <v>-100</v>
      </c>
      <c r="K29" s="37">
        <v>30</v>
      </c>
      <c r="L29" s="38">
        <v>3.4482758620689653</v>
      </c>
      <c r="M29" s="49"/>
    </row>
    <row r="30" spans="1:13" s="7" customFormat="1" ht="15.75" customHeight="1">
      <c r="A30" s="26">
        <v>28</v>
      </c>
      <c r="B30" s="30" t="s">
        <v>35</v>
      </c>
      <c r="C30" s="35">
        <v>182</v>
      </c>
      <c r="D30" s="36">
        <v>-25.102880658436213</v>
      </c>
      <c r="E30" s="35">
        <v>0</v>
      </c>
      <c r="F30" s="36" t="s">
        <v>14</v>
      </c>
      <c r="G30" s="35">
        <v>182</v>
      </c>
      <c r="H30" s="36">
        <v>-25.102880658436213</v>
      </c>
      <c r="I30" s="35">
        <v>0</v>
      </c>
      <c r="J30" s="36" t="s">
        <v>14</v>
      </c>
      <c r="K30" s="37">
        <v>182</v>
      </c>
      <c r="L30" s="38">
        <v>-25.102880658436213</v>
      </c>
      <c r="M30" s="49"/>
    </row>
    <row r="31" spans="1:13" s="7" customFormat="1" ht="15.75" customHeight="1">
      <c r="A31" s="26">
        <v>29</v>
      </c>
      <c r="B31" s="30" t="s">
        <v>36</v>
      </c>
      <c r="C31" s="35">
        <v>1002</v>
      </c>
      <c r="D31" s="36">
        <v>1.2121212121212122</v>
      </c>
      <c r="E31" s="35">
        <v>0</v>
      </c>
      <c r="F31" s="36" t="s">
        <v>14</v>
      </c>
      <c r="G31" s="35">
        <v>1002</v>
      </c>
      <c r="H31" s="36">
        <v>1.2121212121212122</v>
      </c>
      <c r="I31" s="35">
        <v>0</v>
      </c>
      <c r="J31" s="36" t="s">
        <v>14</v>
      </c>
      <c r="K31" s="37">
        <v>1002</v>
      </c>
      <c r="L31" s="38">
        <v>1.2121212121212122</v>
      </c>
      <c r="M31" s="49"/>
    </row>
    <row r="32" spans="1:13" s="7" customFormat="1" ht="15.75" customHeight="1">
      <c r="A32" s="26">
        <v>30</v>
      </c>
      <c r="B32" s="30" t="s">
        <v>37</v>
      </c>
      <c r="C32" s="35">
        <v>11194</v>
      </c>
      <c r="D32" s="36">
        <v>4.538662682106836</v>
      </c>
      <c r="E32" s="35">
        <v>0</v>
      </c>
      <c r="F32" s="36" t="s">
        <v>14</v>
      </c>
      <c r="G32" s="35">
        <v>11194</v>
      </c>
      <c r="H32" s="36">
        <v>4.538662682106836</v>
      </c>
      <c r="I32" s="35">
        <v>3371</v>
      </c>
      <c r="J32" s="36">
        <v>19.200848656294202</v>
      </c>
      <c r="K32" s="37">
        <v>14565</v>
      </c>
      <c r="L32" s="38">
        <v>7.601950354609929</v>
      </c>
      <c r="M32" s="49"/>
    </row>
    <row r="33" spans="1:13" s="7" customFormat="1" ht="15.75" customHeight="1">
      <c r="A33" s="26">
        <v>31</v>
      </c>
      <c r="B33" s="30" t="s">
        <v>38</v>
      </c>
      <c r="C33" s="35">
        <v>31</v>
      </c>
      <c r="D33" s="36">
        <v>24</v>
      </c>
      <c r="E33" s="35">
        <v>59</v>
      </c>
      <c r="F33" s="36">
        <v>-32.95454545454545</v>
      </c>
      <c r="G33" s="35">
        <v>90</v>
      </c>
      <c r="H33" s="36">
        <v>-20.353982300884955</v>
      </c>
      <c r="I33" s="35">
        <v>5</v>
      </c>
      <c r="J33" s="36">
        <v>400</v>
      </c>
      <c r="K33" s="37">
        <v>95</v>
      </c>
      <c r="L33" s="38">
        <v>-16.666666666666668</v>
      </c>
      <c r="M33" s="49"/>
    </row>
    <row r="34" spans="1:13" s="7" customFormat="1" ht="15.75" customHeight="1">
      <c r="A34" s="26">
        <v>32</v>
      </c>
      <c r="B34" s="30" t="s">
        <v>39</v>
      </c>
      <c r="C34" s="35">
        <v>212</v>
      </c>
      <c r="D34" s="36">
        <v>-0.4694835680751174</v>
      </c>
      <c r="E34" s="35">
        <v>855</v>
      </c>
      <c r="F34" s="36">
        <v>1.3033175355450237</v>
      </c>
      <c r="G34" s="35">
        <v>1067</v>
      </c>
      <c r="H34" s="36">
        <v>0.9460737937559129</v>
      </c>
      <c r="I34" s="35">
        <v>102</v>
      </c>
      <c r="J34" s="36">
        <v>32.467532467532465</v>
      </c>
      <c r="K34" s="37">
        <v>1169</v>
      </c>
      <c r="L34" s="38">
        <v>3.0864197530864197</v>
      </c>
      <c r="M34" s="49"/>
    </row>
    <row r="35" spans="1:13" s="7" customFormat="1" ht="15.75" customHeight="1">
      <c r="A35" s="26">
        <v>33</v>
      </c>
      <c r="B35" s="30" t="s">
        <v>40</v>
      </c>
      <c r="C35" s="35">
        <v>471</v>
      </c>
      <c r="D35" s="36">
        <v>-23.414634146341463</v>
      </c>
      <c r="E35" s="35">
        <v>0</v>
      </c>
      <c r="F35" s="36" t="s">
        <v>14</v>
      </c>
      <c r="G35" s="35">
        <v>471</v>
      </c>
      <c r="H35" s="36">
        <v>-23.414634146341463</v>
      </c>
      <c r="I35" s="35">
        <v>0</v>
      </c>
      <c r="J35" s="36">
        <v>-100</v>
      </c>
      <c r="K35" s="37">
        <v>471</v>
      </c>
      <c r="L35" s="38">
        <v>-23.538961038961038</v>
      </c>
      <c r="M35" s="49"/>
    </row>
    <row r="36" spans="1:13" s="7" customFormat="1" ht="15.75" customHeight="1">
      <c r="A36" s="26">
        <v>34</v>
      </c>
      <c r="B36" s="30" t="s">
        <v>41</v>
      </c>
      <c r="C36" s="35">
        <v>615</v>
      </c>
      <c r="D36" s="36">
        <v>8.084358523725834</v>
      </c>
      <c r="E36" s="35">
        <v>369</v>
      </c>
      <c r="F36" s="36">
        <v>46.42857142857143</v>
      </c>
      <c r="G36" s="35">
        <v>984</v>
      </c>
      <c r="H36" s="36">
        <v>20</v>
      </c>
      <c r="I36" s="35">
        <v>235</v>
      </c>
      <c r="J36" s="36">
        <v>37.42690058479532</v>
      </c>
      <c r="K36" s="37">
        <v>1219</v>
      </c>
      <c r="L36" s="38">
        <v>23.007063572149345</v>
      </c>
      <c r="M36" s="49"/>
    </row>
    <row r="37" spans="1:13" s="7" customFormat="1" ht="15.75" customHeight="1">
      <c r="A37" s="26">
        <v>35</v>
      </c>
      <c r="B37" s="30" t="s">
        <v>42</v>
      </c>
      <c r="C37" s="35">
        <v>142</v>
      </c>
      <c r="D37" s="36">
        <v>-26.424870466321245</v>
      </c>
      <c r="E37" s="35">
        <v>355</v>
      </c>
      <c r="F37" s="36">
        <v>65.11627906976744</v>
      </c>
      <c r="G37" s="35">
        <v>497</v>
      </c>
      <c r="H37" s="36">
        <v>21.813725490196077</v>
      </c>
      <c r="I37" s="35">
        <v>77</v>
      </c>
      <c r="J37" s="36">
        <v>75</v>
      </c>
      <c r="K37" s="37">
        <v>574</v>
      </c>
      <c r="L37" s="38">
        <v>26.991150442477878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43850</v>
      </c>
      <c r="D38" s="38">
        <v>7.420200387055682</v>
      </c>
      <c r="E38" s="11">
        <f>SUM(E3:E37)</f>
        <v>2927</v>
      </c>
      <c r="F38" s="38">
        <v>-30.458541221192682</v>
      </c>
      <c r="G38" s="11">
        <f>SUM(G3:G37)</f>
        <v>46777</v>
      </c>
      <c r="H38" s="38">
        <v>3.88194274800684</v>
      </c>
      <c r="I38" s="11">
        <f>SUM(I3:I37)</f>
        <v>6764</v>
      </c>
      <c r="J38" s="38">
        <v>20.441595441595442</v>
      </c>
      <c r="K38" s="11">
        <f>SUM(K3:K37)</f>
        <v>53541</v>
      </c>
      <c r="L38" s="38">
        <v>5.720322249427375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2015-06-09T17:09:54Z</dcterms:modified>
  <cp:category/>
  <cp:version/>
  <cp:contentType/>
  <cp:contentStatus/>
</cp:coreProperties>
</file>